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codeName="ThisWorkbook" defaultThemeVersion="124226"/>
  <mc:AlternateContent xmlns:mc="http://schemas.openxmlformats.org/markup-compatibility/2006">
    <mc:Choice Requires="x15">
      <x15ac:absPath xmlns:x15ac="http://schemas.microsoft.com/office/spreadsheetml/2010/11/ac" url="C:\Users\joanna.szust\Downloads\"/>
    </mc:Choice>
  </mc:AlternateContent>
  <xr:revisionPtr revIDLastSave="0" documentId="8_{E0A7D26C-0C90-4AA1-BB9B-8B19F7E93197}" xr6:coauthVersionLast="47" xr6:coauthVersionMax="47" xr10:uidLastSave="{00000000-0000-0000-0000-000000000000}"/>
  <bookViews>
    <workbookView xWindow="-108" yWindow="-108" windowWidth="23256" windowHeight="12456" xr2:uid="{00000000-000D-0000-FFFF-FFFF00000000}"/>
  </bookViews>
  <sheets>
    <sheet name="Cataract Audit Data" sheetId="4" r:id="rId1"/>
    <sheet name="1. Participating centres" sheetId="12" r:id="rId2"/>
    <sheet name="2. Number of operations " sheetId="17" r:id="rId3"/>
    <sheet name="3. Copathology &amp; PCR" sheetId="18" r:id="rId4"/>
    <sheet name="4. Visual Acuity" sheetId="14" r:id="rId5"/>
    <sheet name="5. Data Quality" sheetId="13" r:id="rId6"/>
    <sheet name="6. Postoperative complications" sheetId="32" r:id="rId7"/>
    <sheet name="7. Last 5 NHS years data 1" sheetId="21" r:id="rId8"/>
    <sheet name="8. Last 5 NHS years data 2 " sheetId="20" r:id="rId9"/>
    <sheet name="9. Information" sheetId="22" r:id="rId10"/>
    <sheet name="Metadata" sheetId="2" state="hidden" r:id="rId11"/>
    <sheet name="Guidance" sheetId="3" state="hidden" r:id="rId12"/>
    <sheet name="CreateTableCode" sheetId="6" state="hidden" r:id="rId13"/>
    <sheet name="Code1" sheetId="7" state="hidden" r:id="rId14"/>
    <sheet name="Code2" sheetId="8" state="hidden" r:id="rId15"/>
  </sheets>
  <definedNames>
    <definedName name="_xlnm._FilterDatabase" localSheetId="1" hidden="1">'1. Participating centres'!$A$1:$A$199</definedName>
    <definedName name="_xlnm._FilterDatabase" localSheetId="2" hidden="1">'2. Number of operations '!$A$2:$A$201</definedName>
    <definedName name="_xlnm._FilterDatabase" localSheetId="3" hidden="1">'3. Copathology &amp; PCR'!$A$1:$A$200</definedName>
    <definedName name="_xlnm._FilterDatabase" localSheetId="4" hidden="1">'4. Visual Acuity'!$A$1:$A$200</definedName>
    <definedName name="_xlnm._FilterDatabase" localSheetId="5" hidden="1">'5. Data Quality'!$A$1:$A$199</definedName>
    <definedName name="_xlnm._FilterDatabase" localSheetId="6" hidden="1">'6. Postoperative complications'!$A$2:$A$201</definedName>
    <definedName name="_xlnm._FilterDatabase" localSheetId="7" hidden="1">'7. Last 5 NHS years data 1'!$A$1:$A$260</definedName>
    <definedName name="_xlnm._FilterDatabase" localSheetId="8" hidden="1">'8. Last 5 NHS years data 2 '!$A$1:$A$266</definedName>
    <definedName name="_xlnm.Print_Area" localSheetId="0">'Cataract Audit Data'!$A$3:$H$21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53" i="7" l="1"/>
  <c r="B153" i="7" s="1"/>
  <c r="C153" i="7" s="1"/>
  <c r="D153" i="7" s="1"/>
  <c r="E153" i="7" s="1"/>
  <c r="F153" i="7" s="1"/>
  <c r="G153" i="7" s="1"/>
  <c r="H153" i="7" s="1"/>
  <c r="I153" i="7" s="1"/>
  <c r="J153" i="7" s="1"/>
  <c r="K153" i="7" s="1"/>
  <c r="L153" i="7" s="1"/>
  <c r="M153" i="7" s="1"/>
  <c r="N153" i="7" s="1"/>
  <c r="O153" i="7" s="1"/>
  <c r="P153" i="7" s="1"/>
  <c r="Q153" i="7" s="1"/>
  <c r="R153" i="7" s="1"/>
  <c r="S153" i="7" s="1"/>
  <c r="T153" i="7" s="1"/>
  <c r="U153" i="7" s="1"/>
  <c r="V153" i="7" s="1"/>
  <c r="W153" i="7" s="1"/>
  <c r="X153" i="7" s="1"/>
  <c r="Y153" i="7" s="1"/>
  <c r="Z153" i="7" s="1"/>
  <c r="AA153" i="7" s="1"/>
  <c r="AB153" i="7" s="1"/>
  <c r="AC153" i="7" s="1"/>
  <c r="AD153" i="7" s="1"/>
  <c r="AE153" i="7" s="1"/>
  <c r="AF153" i="7" s="1"/>
  <c r="AG153" i="7" s="1"/>
  <c r="AH153" i="7" s="1"/>
  <c r="AI153" i="7" s="1"/>
  <c r="AJ153" i="7" s="1"/>
  <c r="AK153" i="7" s="1"/>
  <c r="AL153" i="7" s="1"/>
  <c r="AM153" i="7" s="1"/>
  <c r="A154" i="7"/>
  <c r="B154" i="7" s="1"/>
  <c r="C154" i="7" s="1"/>
  <c r="D154" i="7" s="1"/>
  <c r="E154" i="7" s="1"/>
  <c r="F154" i="7" s="1"/>
  <c r="G154" i="7" s="1"/>
  <c r="H154" i="7" s="1"/>
  <c r="I154" i="7" s="1"/>
  <c r="J154" i="7" s="1"/>
  <c r="K154" i="7" s="1"/>
  <c r="L154" i="7" s="1"/>
  <c r="M154" i="7" s="1"/>
  <c r="N154" i="7" s="1"/>
  <c r="O154" i="7" s="1"/>
  <c r="P154" i="7" s="1"/>
  <c r="Q154" i="7" s="1"/>
  <c r="R154" i="7" s="1"/>
  <c r="S154" i="7" s="1"/>
  <c r="T154" i="7" s="1"/>
  <c r="U154" i="7" s="1"/>
  <c r="V154" i="7" s="1"/>
  <c r="W154" i="7" s="1"/>
  <c r="X154" i="7" s="1"/>
  <c r="Y154" i="7" s="1"/>
  <c r="Z154" i="7" s="1"/>
  <c r="AA154" i="7" s="1"/>
  <c r="AB154" i="7" s="1"/>
  <c r="AC154" i="7" s="1"/>
  <c r="AD154" i="7" s="1"/>
  <c r="AE154" i="7" s="1"/>
  <c r="AF154" i="7" s="1"/>
  <c r="AG154" i="7" s="1"/>
  <c r="AH154" i="7" s="1"/>
  <c r="AI154" i="7" s="1"/>
  <c r="AJ154" i="7" s="1"/>
  <c r="AK154" i="7" s="1"/>
  <c r="AL154" i="7" s="1"/>
  <c r="AM154" i="7" s="1"/>
  <c r="A155" i="7"/>
  <c r="B155" i="7" s="1"/>
  <c r="C155" i="7" s="1"/>
  <c r="D155" i="7" s="1"/>
  <c r="E155" i="7" s="1"/>
  <c r="F155" i="7" s="1"/>
  <c r="G155" i="7" s="1"/>
  <c r="H155" i="7" s="1"/>
  <c r="I155" i="7" s="1"/>
  <c r="J155" i="7" s="1"/>
  <c r="K155" i="7" s="1"/>
  <c r="L155" i="7" s="1"/>
  <c r="M155" i="7" s="1"/>
  <c r="N155" i="7" s="1"/>
  <c r="O155" i="7" s="1"/>
  <c r="P155" i="7" s="1"/>
  <c r="Q155" i="7" s="1"/>
  <c r="R155" i="7" s="1"/>
  <c r="S155" i="7" s="1"/>
  <c r="T155" i="7" s="1"/>
  <c r="U155" i="7" s="1"/>
  <c r="V155" i="7" s="1"/>
  <c r="W155" i="7" s="1"/>
  <c r="X155" i="7" s="1"/>
  <c r="Y155" i="7" s="1"/>
  <c r="Z155" i="7" s="1"/>
  <c r="AA155" i="7" s="1"/>
  <c r="AB155" i="7" s="1"/>
  <c r="AC155" i="7" s="1"/>
  <c r="AD155" i="7" s="1"/>
  <c r="AE155" i="7" s="1"/>
  <c r="AF155" i="7" s="1"/>
  <c r="AG155" i="7" s="1"/>
  <c r="AH155" i="7" s="1"/>
  <c r="AI155" i="7" s="1"/>
  <c r="AJ155" i="7" s="1"/>
  <c r="AK155" i="7" s="1"/>
  <c r="AL155" i="7" s="1"/>
  <c r="AM155" i="7" s="1"/>
  <c r="A156" i="7"/>
  <c r="B156" i="7" s="1"/>
  <c r="C156" i="7" s="1"/>
  <c r="D156" i="7" s="1"/>
  <c r="E156" i="7" s="1"/>
  <c r="F156" i="7" s="1"/>
  <c r="G156" i="7" s="1"/>
  <c r="H156" i="7" s="1"/>
  <c r="I156" i="7" s="1"/>
  <c r="J156" i="7" s="1"/>
  <c r="K156" i="7" s="1"/>
  <c r="L156" i="7" s="1"/>
  <c r="M156" i="7" s="1"/>
  <c r="N156" i="7" s="1"/>
  <c r="O156" i="7" s="1"/>
  <c r="P156" i="7" s="1"/>
  <c r="Q156" i="7" s="1"/>
  <c r="R156" i="7" s="1"/>
  <c r="S156" i="7" s="1"/>
  <c r="T156" i="7" s="1"/>
  <c r="U156" i="7" s="1"/>
  <c r="V156" i="7" s="1"/>
  <c r="W156" i="7" s="1"/>
  <c r="X156" i="7" s="1"/>
  <c r="Y156" i="7" s="1"/>
  <c r="Z156" i="7" s="1"/>
  <c r="AA156" i="7" s="1"/>
  <c r="AB156" i="7" s="1"/>
  <c r="AC156" i="7" s="1"/>
  <c r="AD156" i="7" s="1"/>
  <c r="AE156" i="7" s="1"/>
  <c r="AF156" i="7" s="1"/>
  <c r="AG156" i="7" s="1"/>
  <c r="AH156" i="7" s="1"/>
  <c r="AI156" i="7" s="1"/>
  <c r="AJ156" i="7" s="1"/>
  <c r="AK156" i="7" s="1"/>
  <c r="AL156" i="7" s="1"/>
  <c r="AM156" i="7" s="1"/>
  <c r="A157" i="7"/>
  <c r="B157" i="7" s="1"/>
  <c r="C157" i="7" s="1"/>
  <c r="D157" i="7" s="1"/>
  <c r="E157" i="7" s="1"/>
  <c r="F157" i="7" s="1"/>
  <c r="G157" i="7" s="1"/>
  <c r="H157" i="7" s="1"/>
  <c r="I157" i="7" s="1"/>
  <c r="J157" i="7" s="1"/>
  <c r="K157" i="7" s="1"/>
  <c r="L157" i="7" s="1"/>
  <c r="M157" i="7" s="1"/>
  <c r="N157" i="7" s="1"/>
  <c r="O157" i="7" s="1"/>
  <c r="P157" i="7" s="1"/>
  <c r="Q157" i="7" s="1"/>
  <c r="R157" i="7" s="1"/>
  <c r="S157" i="7" s="1"/>
  <c r="T157" i="7" s="1"/>
  <c r="U157" i="7" s="1"/>
  <c r="V157" i="7" s="1"/>
  <c r="W157" i="7" s="1"/>
  <c r="X157" i="7" s="1"/>
  <c r="Y157" i="7" s="1"/>
  <c r="Z157" i="7" s="1"/>
  <c r="AA157" i="7" s="1"/>
  <c r="AB157" i="7" s="1"/>
  <c r="AC157" i="7" s="1"/>
  <c r="AD157" i="7" s="1"/>
  <c r="AE157" i="7" s="1"/>
  <c r="AF157" i="7" s="1"/>
  <c r="AG157" i="7" s="1"/>
  <c r="AH157" i="7" s="1"/>
  <c r="AI157" i="7" s="1"/>
  <c r="AJ157" i="7" s="1"/>
  <c r="AK157" i="7" s="1"/>
  <c r="AL157" i="7" s="1"/>
  <c r="AM157" i="7" s="1"/>
  <c r="A158" i="7"/>
  <c r="B158" i="7" s="1"/>
  <c r="C158" i="7" s="1"/>
  <c r="D158" i="7" s="1"/>
  <c r="E158" i="7" s="1"/>
  <c r="F158" i="7" s="1"/>
  <c r="G158" i="7" s="1"/>
  <c r="H158" i="7" s="1"/>
  <c r="I158" i="7" s="1"/>
  <c r="J158" i="7" s="1"/>
  <c r="K158" i="7" s="1"/>
  <c r="L158" i="7" s="1"/>
  <c r="M158" i="7" s="1"/>
  <c r="N158" i="7" s="1"/>
  <c r="O158" i="7" s="1"/>
  <c r="P158" i="7" s="1"/>
  <c r="Q158" i="7" s="1"/>
  <c r="R158" i="7" s="1"/>
  <c r="S158" i="7" s="1"/>
  <c r="T158" i="7" s="1"/>
  <c r="U158" i="7" s="1"/>
  <c r="V158" i="7" s="1"/>
  <c r="W158" i="7" s="1"/>
  <c r="X158" i="7" s="1"/>
  <c r="Y158" i="7" s="1"/>
  <c r="Z158" i="7" s="1"/>
  <c r="AA158" i="7" s="1"/>
  <c r="AB158" i="7" s="1"/>
  <c r="AC158" i="7" s="1"/>
  <c r="AD158" i="7" s="1"/>
  <c r="AE158" i="7" s="1"/>
  <c r="AF158" i="7" s="1"/>
  <c r="AG158" i="7" s="1"/>
  <c r="AH158" i="7" s="1"/>
  <c r="AI158" i="7" s="1"/>
  <c r="AJ158" i="7" s="1"/>
  <c r="AK158" i="7" s="1"/>
  <c r="AL158" i="7" s="1"/>
  <c r="AM158" i="7" s="1"/>
  <c r="A159" i="7"/>
  <c r="B159" i="7" s="1"/>
  <c r="C159" i="7" s="1"/>
  <c r="D159" i="7" s="1"/>
  <c r="E159" i="7" s="1"/>
  <c r="F159" i="7" s="1"/>
  <c r="G159" i="7" s="1"/>
  <c r="H159" i="7" s="1"/>
  <c r="I159" i="7" s="1"/>
  <c r="J159" i="7" s="1"/>
  <c r="K159" i="7" s="1"/>
  <c r="L159" i="7" s="1"/>
  <c r="M159" i="7" s="1"/>
  <c r="N159" i="7" s="1"/>
  <c r="O159" i="7" s="1"/>
  <c r="P159" i="7" s="1"/>
  <c r="Q159" i="7" s="1"/>
  <c r="R159" i="7" s="1"/>
  <c r="S159" i="7" s="1"/>
  <c r="T159" i="7" s="1"/>
  <c r="U159" i="7" s="1"/>
  <c r="V159" i="7" s="1"/>
  <c r="W159" i="7" s="1"/>
  <c r="X159" i="7" s="1"/>
  <c r="Y159" i="7" s="1"/>
  <c r="Z159" i="7" s="1"/>
  <c r="AA159" i="7" s="1"/>
  <c r="AB159" i="7" s="1"/>
  <c r="AC159" i="7" s="1"/>
  <c r="AD159" i="7" s="1"/>
  <c r="AE159" i="7" s="1"/>
  <c r="AF159" i="7" s="1"/>
  <c r="AG159" i="7" s="1"/>
  <c r="AH159" i="7" s="1"/>
  <c r="AI159" i="7" s="1"/>
  <c r="AJ159" i="7" s="1"/>
  <c r="AK159" i="7" s="1"/>
  <c r="AL159" i="7" s="1"/>
  <c r="AM159" i="7" s="1"/>
  <c r="A160" i="7"/>
  <c r="B160" i="7" s="1"/>
  <c r="C160" i="7" s="1"/>
  <c r="D160" i="7" s="1"/>
  <c r="E160" i="7" s="1"/>
  <c r="F160" i="7" s="1"/>
  <c r="G160" i="7" s="1"/>
  <c r="H160" i="7" s="1"/>
  <c r="I160" i="7" s="1"/>
  <c r="J160" i="7" s="1"/>
  <c r="K160" i="7" s="1"/>
  <c r="L160" i="7" s="1"/>
  <c r="M160" i="7" s="1"/>
  <c r="N160" i="7" s="1"/>
  <c r="O160" i="7" s="1"/>
  <c r="P160" i="7" s="1"/>
  <c r="Q160" i="7" s="1"/>
  <c r="R160" i="7" s="1"/>
  <c r="S160" i="7" s="1"/>
  <c r="T160" i="7" s="1"/>
  <c r="U160" i="7" s="1"/>
  <c r="V160" i="7" s="1"/>
  <c r="W160" i="7" s="1"/>
  <c r="X160" i="7" s="1"/>
  <c r="Y160" i="7" s="1"/>
  <c r="Z160" i="7" s="1"/>
  <c r="AA160" i="7" s="1"/>
  <c r="AB160" i="7" s="1"/>
  <c r="AC160" i="7" s="1"/>
  <c r="AD160" i="7" s="1"/>
  <c r="AE160" i="7" s="1"/>
  <c r="AF160" i="7" s="1"/>
  <c r="AG160" i="7" s="1"/>
  <c r="AH160" i="7" s="1"/>
  <c r="AI160" i="7" s="1"/>
  <c r="AJ160" i="7" s="1"/>
  <c r="AK160" i="7" s="1"/>
  <c r="AL160" i="7" s="1"/>
  <c r="AM160" i="7" s="1"/>
  <c r="A161" i="7"/>
  <c r="B161" i="7" s="1"/>
  <c r="C161" i="7" s="1"/>
  <c r="D161" i="7" s="1"/>
  <c r="E161" i="7" s="1"/>
  <c r="F161" i="7" s="1"/>
  <c r="G161" i="7" s="1"/>
  <c r="H161" i="7" s="1"/>
  <c r="I161" i="7" s="1"/>
  <c r="J161" i="7" s="1"/>
  <c r="K161" i="7" s="1"/>
  <c r="L161" i="7" s="1"/>
  <c r="M161" i="7" s="1"/>
  <c r="N161" i="7" s="1"/>
  <c r="O161" i="7" s="1"/>
  <c r="P161" i="7" s="1"/>
  <c r="Q161" i="7" s="1"/>
  <c r="R161" i="7" s="1"/>
  <c r="S161" i="7" s="1"/>
  <c r="T161" i="7" s="1"/>
  <c r="U161" i="7" s="1"/>
  <c r="V161" i="7" s="1"/>
  <c r="W161" i="7" s="1"/>
  <c r="X161" i="7" s="1"/>
  <c r="Y161" i="7" s="1"/>
  <c r="Z161" i="7" s="1"/>
  <c r="AA161" i="7" s="1"/>
  <c r="AB161" i="7" s="1"/>
  <c r="AC161" i="7" s="1"/>
  <c r="AD161" i="7" s="1"/>
  <c r="AE161" i="7" s="1"/>
  <c r="AF161" i="7" s="1"/>
  <c r="AG161" i="7" s="1"/>
  <c r="AH161" i="7" s="1"/>
  <c r="AI161" i="7" s="1"/>
  <c r="AJ161" i="7" s="1"/>
  <c r="AK161" i="7" s="1"/>
  <c r="AL161" i="7" s="1"/>
  <c r="AM161" i="7" s="1"/>
  <c r="A162" i="7"/>
  <c r="B162" i="7" s="1"/>
  <c r="C162" i="7" s="1"/>
  <c r="D162" i="7" s="1"/>
  <c r="E162" i="7" s="1"/>
  <c r="F162" i="7" s="1"/>
  <c r="G162" i="7" s="1"/>
  <c r="H162" i="7" s="1"/>
  <c r="I162" i="7" s="1"/>
  <c r="J162" i="7" s="1"/>
  <c r="K162" i="7" s="1"/>
  <c r="L162" i="7" s="1"/>
  <c r="M162" i="7" s="1"/>
  <c r="N162" i="7" s="1"/>
  <c r="O162" i="7" s="1"/>
  <c r="P162" i="7" s="1"/>
  <c r="Q162" i="7" s="1"/>
  <c r="R162" i="7" s="1"/>
  <c r="S162" i="7" s="1"/>
  <c r="T162" i="7" s="1"/>
  <c r="U162" i="7" s="1"/>
  <c r="V162" i="7" s="1"/>
  <c r="W162" i="7" s="1"/>
  <c r="X162" i="7" s="1"/>
  <c r="Y162" i="7" s="1"/>
  <c r="Z162" i="7" s="1"/>
  <c r="AA162" i="7" s="1"/>
  <c r="AB162" i="7" s="1"/>
  <c r="AC162" i="7" s="1"/>
  <c r="AD162" i="7" s="1"/>
  <c r="AE162" i="7" s="1"/>
  <c r="AF162" i="7" s="1"/>
  <c r="AG162" i="7" s="1"/>
  <c r="AH162" i="7" s="1"/>
  <c r="AI162" i="7" s="1"/>
  <c r="AJ162" i="7" s="1"/>
  <c r="AK162" i="7" s="1"/>
  <c r="AL162" i="7" s="1"/>
  <c r="AM162" i="7" s="1"/>
  <c r="A163" i="7"/>
  <c r="B163" i="7"/>
  <c r="C163" i="7" s="1"/>
  <c r="D163" i="7" s="1"/>
  <c r="E163" i="7" s="1"/>
  <c r="F163" i="7" s="1"/>
  <c r="G163" i="7" s="1"/>
  <c r="H163" i="7" s="1"/>
  <c r="I163" i="7" s="1"/>
  <c r="J163" i="7" s="1"/>
  <c r="K163" i="7" s="1"/>
  <c r="L163" i="7" s="1"/>
  <c r="M163" i="7" s="1"/>
  <c r="N163" i="7" s="1"/>
  <c r="O163" i="7" s="1"/>
  <c r="P163" i="7" s="1"/>
  <c r="Q163" i="7" s="1"/>
  <c r="R163" i="7" s="1"/>
  <c r="S163" i="7" s="1"/>
  <c r="T163" i="7" s="1"/>
  <c r="U163" i="7" s="1"/>
  <c r="V163" i="7" s="1"/>
  <c r="W163" i="7" s="1"/>
  <c r="X163" i="7" s="1"/>
  <c r="Y163" i="7" s="1"/>
  <c r="Z163" i="7" s="1"/>
  <c r="AA163" i="7" s="1"/>
  <c r="AB163" i="7" s="1"/>
  <c r="AC163" i="7" s="1"/>
  <c r="AD163" i="7" s="1"/>
  <c r="AE163" i="7" s="1"/>
  <c r="AF163" i="7" s="1"/>
  <c r="AG163" i="7" s="1"/>
  <c r="AH163" i="7" s="1"/>
  <c r="AI163" i="7" s="1"/>
  <c r="AJ163" i="7" s="1"/>
  <c r="AK163" i="7" s="1"/>
  <c r="AL163" i="7" s="1"/>
  <c r="AM163" i="7" s="1"/>
  <c r="A3" i="7"/>
  <c r="B3" i="7" s="1"/>
  <c r="C3" i="7" s="1"/>
  <c r="D3" i="7" s="1"/>
  <c r="E3" i="7" s="1"/>
  <c r="F3" i="7" s="1"/>
  <c r="G3" i="7" s="1"/>
  <c r="H3" i="7" s="1"/>
  <c r="I3" i="7" s="1"/>
  <c r="J3" i="7" s="1"/>
  <c r="K3" i="7" s="1"/>
  <c r="L3" i="7" s="1"/>
  <c r="M3" i="7" s="1"/>
  <c r="N3" i="7" s="1"/>
  <c r="O3" i="7" s="1"/>
  <c r="P3" i="7" s="1"/>
  <c r="Q3" i="7" s="1"/>
  <c r="R3" i="7" s="1"/>
  <c r="S3" i="7" s="1"/>
  <c r="T3" i="7" s="1"/>
  <c r="U3" i="7" s="1"/>
  <c r="V3" i="7" s="1"/>
  <c r="W3" i="7" s="1"/>
  <c r="X3" i="7" s="1"/>
  <c r="Y3" i="7" s="1"/>
  <c r="Z3" i="7" s="1"/>
  <c r="AA3" i="7" s="1"/>
  <c r="AB3" i="7" s="1"/>
  <c r="AC3" i="7" s="1"/>
  <c r="AD3" i="7" s="1"/>
  <c r="AE3" i="7" s="1"/>
  <c r="AF3" i="7" s="1"/>
  <c r="AG3" i="7" s="1"/>
  <c r="AH3" i="7" s="1"/>
  <c r="AI3" i="7" s="1"/>
  <c r="AJ3" i="7" s="1"/>
  <c r="AK3" i="7" s="1"/>
  <c r="AL3" i="7" s="1"/>
  <c r="AM3" i="7" s="1"/>
  <c r="A4" i="7"/>
  <c r="B4" i="7" s="1"/>
  <c r="C4" i="7" s="1"/>
  <c r="D4" i="7" s="1"/>
  <c r="E4" i="7" s="1"/>
  <c r="F4" i="7" s="1"/>
  <c r="G4" i="7" s="1"/>
  <c r="H4" i="7" s="1"/>
  <c r="I4" i="7" s="1"/>
  <c r="J4" i="7" s="1"/>
  <c r="K4" i="7" s="1"/>
  <c r="L4" i="7" s="1"/>
  <c r="M4" i="7" s="1"/>
  <c r="N4" i="7" s="1"/>
  <c r="O4" i="7" s="1"/>
  <c r="P4" i="7" s="1"/>
  <c r="Q4" i="7" s="1"/>
  <c r="R4" i="7" s="1"/>
  <c r="S4" i="7" s="1"/>
  <c r="T4" i="7" s="1"/>
  <c r="U4" i="7" s="1"/>
  <c r="V4" i="7" s="1"/>
  <c r="W4" i="7" s="1"/>
  <c r="X4" i="7" s="1"/>
  <c r="Y4" i="7" s="1"/>
  <c r="Z4" i="7" s="1"/>
  <c r="AA4" i="7" s="1"/>
  <c r="AB4" i="7" s="1"/>
  <c r="AC4" i="7" s="1"/>
  <c r="AD4" i="7" s="1"/>
  <c r="AE4" i="7" s="1"/>
  <c r="AF4" i="7" s="1"/>
  <c r="AG4" i="7" s="1"/>
  <c r="AH4" i="7" s="1"/>
  <c r="AI4" i="7" s="1"/>
  <c r="AJ4" i="7" s="1"/>
  <c r="AK4" i="7" s="1"/>
  <c r="AL4" i="7" s="1"/>
  <c r="AM4" i="7" s="1"/>
  <c r="A5" i="7"/>
  <c r="B5" i="7" s="1"/>
  <c r="C5" i="7" s="1"/>
  <c r="D5" i="7" s="1"/>
  <c r="E5" i="7" s="1"/>
  <c r="F5" i="7" s="1"/>
  <c r="G5" i="7" s="1"/>
  <c r="H5" i="7" s="1"/>
  <c r="I5" i="7" s="1"/>
  <c r="J5" i="7" s="1"/>
  <c r="K5" i="7" s="1"/>
  <c r="L5" i="7" s="1"/>
  <c r="M5" i="7" s="1"/>
  <c r="N5" i="7" s="1"/>
  <c r="O5" i="7" s="1"/>
  <c r="P5" i="7" s="1"/>
  <c r="Q5" i="7" s="1"/>
  <c r="R5" i="7" s="1"/>
  <c r="S5" i="7" s="1"/>
  <c r="T5" i="7" s="1"/>
  <c r="U5" i="7" s="1"/>
  <c r="V5" i="7" s="1"/>
  <c r="W5" i="7" s="1"/>
  <c r="X5" i="7" s="1"/>
  <c r="Y5" i="7" s="1"/>
  <c r="Z5" i="7" s="1"/>
  <c r="AA5" i="7" s="1"/>
  <c r="AB5" i="7" s="1"/>
  <c r="AC5" i="7" s="1"/>
  <c r="AD5" i="7" s="1"/>
  <c r="AE5" i="7" s="1"/>
  <c r="AF5" i="7" s="1"/>
  <c r="AG5" i="7" s="1"/>
  <c r="AH5" i="7" s="1"/>
  <c r="AI5" i="7" s="1"/>
  <c r="AJ5" i="7" s="1"/>
  <c r="AK5" i="7" s="1"/>
  <c r="AL5" i="7" s="1"/>
  <c r="AM5" i="7" s="1"/>
  <c r="A6" i="7"/>
  <c r="B6" i="7" s="1"/>
  <c r="C6" i="7" s="1"/>
  <c r="D6" i="7" s="1"/>
  <c r="E6" i="7" s="1"/>
  <c r="F6" i="7" s="1"/>
  <c r="G6" i="7" s="1"/>
  <c r="H6" i="7" s="1"/>
  <c r="I6" i="7" s="1"/>
  <c r="J6" i="7" s="1"/>
  <c r="K6" i="7" s="1"/>
  <c r="L6" i="7" s="1"/>
  <c r="M6" i="7" s="1"/>
  <c r="N6" i="7" s="1"/>
  <c r="O6" i="7" s="1"/>
  <c r="P6" i="7" s="1"/>
  <c r="Q6" i="7" s="1"/>
  <c r="R6" i="7" s="1"/>
  <c r="S6" i="7" s="1"/>
  <c r="T6" i="7" s="1"/>
  <c r="U6" i="7" s="1"/>
  <c r="V6" i="7" s="1"/>
  <c r="W6" i="7" s="1"/>
  <c r="X6" i="7" s="1"/>
  <c r="Y6" i="7" s="1"/>
  <c r="Z6" i="7" s="1"/>
  <c r="AA6" i="7" s="1"/>
  <c r="AB6" i="7" s="1"/>
  <c r="AC6" i="7" s="1"/>
  <c r="AD6" i="7" s="1"/>
  <c r="AE6" i="7" s="1"/>
  <c r="AF6" i="7" s="1"/>
  <c r="AG6" i="7" s="1"/>
  <c r="AH6" i="7" s="1"/>
  <c r="AI6" i="7" s="1"/>
  <c r="AJ6" i="7" s="1"/>
  <c r="AK6" i="7" s="1"/>
  <c r="AL6" i="7" s="1"/>
  <c r="AM6" i="7" s="1"/>
  <c r="A7" i="7"/>
  <c r="B7" i="7" s="1"/>
  <c r="C7" i="7" s="1"/>
  <c r="D7" i="7" s="1"/>
  <c r="E7" i="7" s="1"/>
  <c r="F7" i="7" s="1"/>
  <c r="G7" i="7" s="1"/>
  <c r="H7" i="7" s="1"/>
  <c r="I7" i="7" s="1"/>
  <c r="J7" i="7" s="1"/>
  <c r="K7" i="7" s="1"/>
  <c r="L7" i="7" s="1"/>
  <c r="M7" i="7" s="1"/>
  <c r="N7" i="7" s="1"/>
  <c r="O7" i="7" s="1"/>
  <c r="P7" i="7" s="1"/>
  <c r="Q7" i="7" s="1"/>
  <c r="R7" i="7" s="1"/>
  <c r="S7" i="7" s="1"/>
  <c r="T7" i="7" s="1"/>
  <c r="U7" i="7" s="1"/>
  <c r="V7" i="7" s="1"/>
  <c r="W7" i="7" s="1"/>
  <c r="X7" i="7" s="1"/>
  <c r="Y7" i="7" s="1"/>
  <c r="Z7" i="7" s="1"/>
  <c r="AA7" i="7" s="1"/>
  <c r="AB7" i="7" s="1"/>
  <c r="AC7" i="7" s="1"/>
  <c r="AD7" i="7" s="1"/>
  <c r="AE7" i="7" s="1"/>
  <c r="AF7" i="7" s="1"/>
  <c r="AG7" i="7" s="1"/>
  <c r="AH7" i="7" s="1"/>
  <c r="AI7" i="7" s="1"/>
  <c r="AJ7" i="7" s="1"/>
  <c r="AK7" i="7" s="1"/>
  <c r="AL7" i="7" s="1"/>
  <c r="AM7" i="7" s="1"/>
  <c r="A8" i="7"/>
  <c r="B8" i="7" s="1"/>
  <c r="C8" i="7" s="1"/>
  <c r="D8" i="7" s="1"/>
  <c r="E8" i="7" s="1"/>
  <c r="F8" i="7" s="1"/>
  <c r="G8" i="7" s="1"/>
  <c r="H8" i="7" s="1"/>
  <c r="I8" i="7" s="1"/>
  <c r="J8" i="7" s="1"/>
  <c r="K8" i="7" s="1"/>
  <c r="L8" i="7" s="1"/>
  <c r="M8" i="7" s="1"/>
  <c r="N8" i="7" s="1"/>
  <c r="O8" i="7" s="1"/>
  <c r="P8" i="7" s="1"/>
  <c r="Q8" i="7" s="1"/>
  <c r="R8" i="7" s="1"/>
  <c r="S8" i="7" s="1"/>
  <c r="T8" i="7" s="1"/>
  <c r="U8" i="7" s="1"/>
  <c r="V8" i="7" s="1"/>
  <c r="W8" i="7" s="1"/>
  <c r="X8" i="7" s="1"/>
  <c r="Y8" i="7" s="1"/>
  <c r="Z8" i="7" s="1"/>
  <c r="AA8" i="7" s="1"/>
  <c r="AB8" i="7" s="1"/>
  <c r="AC8" i="7" s="1"/>
  <c r="AD8" i="7" s="1"/>
  <c r="AE8" i="7" s="1"/>
  <c r="AF8" i="7" s="1"/>
  <c r="AG8" i="7" s="1"/>
  <c r="AH8" i="7" s="1"/>
  <c r="AI8" i="7" s="1"/>
  <c r="AJ8" i="7" s="1"/>
  <c r="AK8" i="7" s="1"/>
  <c r="AL8" i="7" s="1"/>
  <c r="AM8" i="7" s="1"/>
  <c r="A9" i="7"/>
  <c r="B9" i="7" s="1"/>
  <c r="C9" i="7" s="1"/>
  <c r="D9" i="7" s="1"/>
  <c r="E9" i="7" s="1"/>
  <c r="F9" i="7" s="1"/>
  <c r="G9" i="7" s="1"/>
  <c r="H9" i="7" s="1"/>
  <c r="I9" i="7" s="1"/>
  <c r="J9" i="7" s="1"/>
  <c r="K9" i="7" s="1"/>
  <c r="L9" i="7" s="1"/>
  <c r="M9" i="7" s="1"/>
  <c r="N9" i="7" s="1"/>
  <c r="O9" i="7" s="1"/>
  <c r="P9" i="7" s="1"/>
  <c r="Q9" i="7" s="1"/>
  <c r="R9" i="7" s="1"/>
  <c r="S9" i="7" s="1"/>
  <c r="T9" i="7" s="1"/>
  <c r="U9" i="7" s="1"/>
  <c r="V9" i="7" s="1"/>
  <c r="W9" i="7" s="1"/>
  <c r="X9" i="7" s="1"/>
  <c r="Y9" i="7" s="1"/>
  <c r="Z9" i="7" s="1"/>
  <c r="AA9" i="7" s="1"/>
  <c r="AB9" i="7" s="1"/>
  <c r="AC9" i="7" s="1"/>
  <c r="AD9" i="7" s="1"/>
  <c r="AE9" i="7" s="1"/>
  <c r="AF9" i="7" s="1"/>
  <c r="AG9" i="7" s="1"/>
  <c r="AH9" i="7" s="1"/>
  <c r="AI9" i="7" s="1"/>
  <c r="AJ9" i="7" s="1"/>
  <c r="AK9" i="7" s="1"/>
  <c r="AL9" i="7" s="1"/>
  <c r="AM9" i="7" s="1"/>
  <c r="A10" i="7"/>
  <c r="B10" i="7" s="1"/>
  <c r="C10" i="7" s="1"/>
  <c r="D10" i="7" s="1"/>
  <c r="E10" i="7" s="1"/>
  <c r="F10" i="7" s="1"/>
  <c r="G10" i="7" s="1"/>
  <c r="H10" i="7" s="1"/>
  <c r="I10" i="7" s="1"/>
  <c r="J10" i="7" s="1"/>
  <c r="K10" i="7" s="1"/>
  <c r="L10" i="7" s="1"/>
  <c r="M10" i="7" s="1"/>
  <c r="N10" i="7" s="1"/>
  <c r="O10" i="7" s="1"/>
  <c r="P10" i="7" s="1"/>
  <c r="Q10" i="7" s="1"/>
  <c r="R10" i="7" s="1"/>
  <c r="S10" i="7" s="1"/>
  <c r="T10" i="7" s="1"/>
  <c r="U10" i="7" s="1"/>
  <c r="V10" i="7" s="1"/>
  <c r="W10" i="7" s="1"/>
  <c r="X10" i="7" s="1"/>
  <c r="Y10" i="7" s="1"/>
  <c r="Z10" i="7" s="1"/>
  <c r="AA10" i="7" s="1"/>
  <c r="AB10" i="7" s="1"/>
  <c r="AC10" i="7" s="1"/>
  <c r="AD10" i="7" s="1"/>
  <c r="AE10" i="7" s="1"/>
  <c r="AF10" i="7" s="1"/>
  <c r="AG10" i="7" s="1"/>
  <c r="AH10" i="7" s="1"/>
  <c r="AI10" i="7" s="1"/>
  <c r="AJ10" i="7" s="1"/>
  <c r="AK10" i="7" s="1"/>
  <c r="AL10" i="7" s="1"/>
  <c r="AM10" i="7" s="1"/>
  <c r="A11" i="7"/>
  <c r="B11" i="7" s="1"/>
  <c r="C11" i="7" s="1"/>
  <c r="D11" i="7" s="1"/>
  <c r="E11" i="7" s="1"/>
  <c r="F11" i="7" s="1"/>
  <c r="G11" i="7" s="1"/>
  <c r="H11" i="7" s="1"/>
  <c r="I11" i="7" s="1"/>
  <c r="J11" i="7" s="1"/>
  <c r="K11" i="7" s="1"/>
  <c r="L11" i="7" s="1"/>
  <c r="M11" i="7" s="1"/>
  <c r="N11" i="7" s="1"/>
  <c r="O11" i="7" s="1"/>
  <c r="P11" i="7" s="1"/>
  <c r="Q11" i="7" s="1"/>
  <c r="R11" i="7" s="1"/>
  <c r="S11" i="7" s="1"/>
  <c r="T11" i="7" s="1"/>
  <c r="U11" i="7" s="1"/>
  <c r="V11" i="7" s="1"/>
  <c r="W11" i="7" s="1"/>
  <c r="X11" i="7" s="1"/>
  <c r="Y11" i="7" s="1"/>
  <c r="Z11" i="7" s="1"/>
  <c r="AA11" i="7" s="1"/>
  <c r="AB11" i="7" s="1"/>
  <c r="AC11" i="7" s="1"/>
  <c r="AD11" i="7" s="1"/>
  <c r="AE11" i="7" s="1"/>
  <c r="AF11" i="7" s="1"/>
  <c r="AG11" i="7" s="1"/>
  <c r="AH11" i="7" s="1"/>
  <c r="AI11" i="7" s="1"/>
  <c r="AJ11" i="7" s="1"/>
  <c r="AK11" i="7" s="1"/>
  <c r="AL11" i="7" s="1"/>
  <c r="AM11" i="7" s="1"/>
  <c r="A12" i="7"/>
  <c r="B12" i="7" s="1"/>
  <c r="C12" i="7" s="1"/>
  <c r="D12" i="7" s="1"/>
  <c r="E12" i="7" s="1"/>
  <c r="F12" i="7" s="1"/>
  <c r="G12" i="7" s="1"/>
  <c r="H12" i="7" s="1"/>
  <c r="I12" i="7" s="1"/>
  <c r="J12" i="7" s="1"/>
  <c r="K12" i="7" s="1"/>
  <c r="L12" i="7" s="1"/>
  <c r="M12" i="7" s="1"/>
  <c r="N12" i="7" s="1"/>
  <c r="O12" i="7" s="1"/>
  <c r="P12" i="7" s="1"/>
  <c r="Q12" i="7" s="1"/>
  <c r="R12" i="7" s="1"/>
  <c r="S12" i="7" s="1"/>
  <c r="T12" i="7" s="1"/>
  <c r="U12" i="7" s="1"/>
  <c r="V12" i="7" s="1"/>
  <c r="W12" i="7" s="1"/>
  <c r="X12" i="7" s="1"/>
  <c r="Y12" i="7" s="1"/>
  <c r="Z12" i="7" s="1"/>
  <c r="AA12" i="7" s="1"/>
  <c r="AB12" i="7" s="1"/>
  <c r="AC12" i="7" s="1"/>
  <c r="AD12" i="7" s="1"/>
  <c r="AE12" i="7" s="1"/>
  <c r="AF12" i="7" s="1"/>
  <c r="AG12" i="7" s="1"/>
  <c r="AH12" i="7" s="1"/>
  <c r="AI12" i="7" s="1"/>
  <c r="AJ12" i="7" s="1"/>
  <c r="AK12" i="7" s="1"/>
  <c r="AL12" i="7" s="1"/>
  <c r="AM12" i="7" s="1"/>
  <c r="A13" i="7"/>
  <c r="B13" i="7" s="1"/>
  <c r="C13" i="7" s="1"/>
  <c r="D13" i="7" s="1"/>
  <c r="E13" i="7" s="1"/>
  <c r="F13" i="7" s="1"/>
  <c r="G13" i="7" s="1"/>
  <c r="H13" i="7" s="1"/>
  <c r="I13" i="7" s="1"/>
  <c r="J13" i="7" s="1"/>
  <c r="K13" i="7" s="1"/>
  <c r="L13" i="7" s="1"/>
  <c r="M13" i="7" s="1"/>
  <c r="N13" i="7" s="1"/>
  <c r="O13" i="7" s="1"/>
  <c r="P13" i="7" s="1"/>
  <c r="Q13" i="7" s="1"/>
  <c r="R13" i="7" s="1"/>
  <c r="S13" i="7" s="1"/>
  <c r="T13" i="7" s="1"/>
  <c r="U13" i="7" s="1"/>
  <c r="V13" i="7" s="1"/>
  <c r="W13" i="7" s="1"/>
  <c r="X13" i="7" s="1"/>
  <c r="Y13" i="7" s="1"/>
  <c r="Z13" i="7" s="1"/>
  <c r="AA13" i="7" s="1"/>
  <c r="AB13" i="7" s="1"/>
  <c r="AC13" i="7" s="1"/>
  <c r="AD13" i="7" s="1"/>
  <c r="AE13" i="7" s="1"/>
  <c r="AF13" i="7" s="1"/>
  <c r="AG13" i="7" s="1"/>
  <c r="AH13" i="7" s="1"/>
  <c r="AI13" i="7" s="1"/>
  <c r="AJ13" i="7" s="1"/>
  <c r="AK13" i="7" s="1"/>
  <c r="AL13" i="7" s="1"/>
  <c r="AM13" i="7" s="1"/>
  <c r="A14" i="7"/>
  <c r="B14" i="7" s="1"/>
  <c r="C14" i="7" s="1"/>
  <c r="D14" i="7" s="1"/>
  <c r="E14" i="7" s="1"/>
  <c r="F14" i="7" s="1"/>
  <c r="G14" i="7" s="1"/>
  <c r="H14" i="7" s="1"/>
  <c r="I14" i="7" s="1"/>
  <c r="J14" i="7" s="1"/>
  <c r="K14" i="7" s="1"/>
  <c r="L14" i="7" s="1"/>
  <c r="M14" i="7" s="1"/>
  <c r="N14" i="7" s="1"/>
  <c r="O14" i="7" s="1"/>
  <c r="P14" i="7" s="1"/>
  <c r="Q14" i="7" s="1"/>
  <c r="R14" i="7" s="1"/>
  <c r="S14" i="7" s="1"/>
  <c r="T14" i="7" s="1"/>
  <c r="U14" i="7" s="1"/>
  <c r="V14" i="7" s="1"/>
  <c r="W14" i="7" s="1"/>
  <c r="X14" i="7" s="1"/>
  <c r="Y14" i="7" s="1"/>
  <c r="Z14" i="7" s="1"/>
  <c r="AA14" i="7" s="1"/>
  <c r="AB14" i="7" s="1"/>
  <c r="AC14" i="7" s="1"/>
  <c r="AD14" i="7" s="1"/>
  <c r="AE14" i="7" s="1"/>
  <c r="AF14" i="7" s="1"/>
  <c r="AG14" i="7" s="1"/>
  <c r="AH14" i="7" s="1"/>
  <c r="AI14" i="7" s="1"/>
  <c r="AJ14" i="7" s="1"/>
  <c r="AK14" i="7" s="1"/>
  <c r="AL14" i="7" s="1"/>
  <c r="AM14" i="7" s="1"/>
  <c r="A15" i="7"/>
  <c r="B15" i="7" s="1"/>
  <c r="C15" i="7" s="1"/>
  <c r="D15" i="7" s="1"/>
  <c r="E15" i="7" s="1"/>
  <c r="F15" i="7" s="1"/>
  <c r="G15" i="7" s="1"/>
  <c r="H15" i="7" s="1"/>
  <c r="I15" i="7" s="1"/>
  <c r="J15" i="7" s="1"/>
  <c r="K15" i="7" s="1"/>
  <c r="L15" i="7" s="1"/>
  <c r="M15" i="7" s="1"/>
  <c r="N15" i="7" s="1"/>
  <c r="O15" i="7" s="1"/>
  <c r="P15" i="7" s="1"/>
  <c r="Q15" i="7" s="1"/>
  <c r="R15" i="7" s="1"/>
  <c r="S15" i="7" s="1"/>
  <c r="T15" i="7" s="1"/>
  <c r="U15" i="7" s="1"/>
  <c r="V15" i="7" s="1"/>
  <c r="W15" i="7" s="1"/>
  <c r="X15" i="7" s="1"/>
  <c r="Y15" i="7" s="1"/>
  <c r="Z15" i="7" s="1"/>
  <c r="AA15" i="7" s="1"/>
  <c r="AB15" i="7" s="1"/>
  <c r="AC15" i="7" s="1"/>
  <c r="AD15" i="7" s="1"/>
  <c r="AE15" i="7" s="1"/>
  <c r="AF15" i="7" s="1"/>
  <c r="AG15" i="7" s="1"/>
  <c r="AH15" i="7" s="1"/>
  <c r="AI15" i="7" s="1"/>
  <c r="AJ15" i="7" s="1"/>
  <c r="AK15" i="7" s="1"/>
  <c r="AL15" i="7" s="1"/>
  <c r="AM15" i="7" s="1"/>
  <c r="A16" i="7"/>
  <c r="B16" i="7" s="1"/>
  <c r="C16" i="7" s="1"/>
  <c r="D16" i="7" s="1"/>
  <c r="E16" i="7" s="1"/>
  <c r="F16" i="7" s="1"/>
  <c r="G16" i="7" s="1"/>
  <c r="H16" i="7" s="1"/>
  <c r="I16" i="7" s="1"/>
  <c r="J16" i="7" s="1"/>
  <c r="K16" i="7" s="1"/>
  <c r="L16" i="7" s="1"/>
  <c r="M16" i="7" s="1"/>
  <c r="N16" i="7" s="1"/>
  <c r="O16" i="7" s="1"/>
  <c r="P16" i="7" s="1"/>
  <c r="Q16" i="7" s="1"/>
  <c r="R16" i="7" s="1"/>
  <c r="S16" i="7" s="1"/>
  <c r="T16" i="7" s="1"/>
  <c r="U16" i="7" s="1"/>
  <c r="V16" i="7" s="1"/>
  <c r="W16" i="7" s="1"/>
  <c r="X16" i="7" s="1"/>
  <c r="Y16" i="7" s="1"/>
  <c r="Z16" i="7" s="1"/>
  <c r="AA16" i="7" s="1"/>
  <c r="AB16" i="7" s="1"/>
  <c r="AC16" i="7" s="1"/>
  <c r="AD16" i="7" s="1"/>
  <c r="AE16" i="7" s="1"/>
  <c r="AF16" i="7" s="1"/>
  <c r="AG16" i="7" s="1"/>
  <c r="AH16" i="7" s="1"/>
  <c r="AI16" i="7" s="1"/>
  <c r="AJ16" i="7" s="1"/>
  <c r="AK16" i="7" s="1"/>
  <c r="AL16" i="7" s="1"/>
  <c r="AM16" i="7" s="1"/>
  <c r="A17" i="7"/>
  <c r="B17" i="7" s="1"/>
  <c r="C17" i="7" s="1"/>
  <c r="D17" i="7" s="1"/>
  <c r="E17" i="7" s="1"/>
  <c r="F17" i="7" s="1"/>
  <c r="G17" i="7" s="1"/>
  <c r="H17" i="7" s="1"/>
  <c r="I17" i="7" s="1"/>
  <c r="J17" i="7" s="1"/>
  <c r="K17" i="7" s="1"/>
  <c r="L17" i="7" s="1"/>
  <c r="M17" i="7" s="1"/>
  <c r="N17" i="7" s="1"/>
  <c r="O17" i="7" s="1"/>
  <c r="P17" i="7" s="1"/>
  <c r="Q17" i="7" s="1"/>
  <c r="R17" i="7" s="1"/>
  <c r="S17" i="7" s="1"/>
  <c r="T17" i="7" s="1"/>
  <c r="U17" i="7" s="1"/>
  <c r="V17" i="7" s="1"/>
  <c r="W17" i="7" s="1"/>
  <c r="X17" i="7" s="1"/>
  <c r="Y17" i="7" s="1"/>
  <c r="Z17" i="7" s="1"/>
  <c r="AA17" i="7" s="1"/>
  <c r="AB17" i="7" s="1"/>
  <c r="AC17" i="7" s="1"/>
  <c r="AD17" i="7" s="1"/>
  <c r="AE17" i="7" s="1"/>
  <c r="AF17" i="7" s="1"/>
  <c r="AG17" i="7" s="1"/>
  <c r="AH17" i="7" s="1"/>
  <c r="AI17" i="7" s="1"/>
  <c r="AJ17" i="7" s="1"/>
  <c r="AK17" i="7" s="1"/>
  <c r="AL17" i="7" s="1"/>
  <c r="AM17" i="7" s="1"/>
  <c r="A18" i="7"/>
  <c r="B18" i="7" s="1"/>
  <c r="C18" i="7" s="1"/>
  <c r="D18" i="7" s="1"/>
  <c r="E18" i="7" s="1"/>
  <c r="F18" i="7" s="1"/>
  <c r="G18" i="7" s="1"/>
  <c r="H18" i="7" s="1"/>
  <c r="I18" i="7" s="1"/>
  <c r="J18" i="7" s="1"/>
  <c r="K18" i="7" s="1"/>
  <c r="L18" i="7" s="1"/>
  <c r="M18" i="7" s="1"/>
  <c r="N18" i="7" s="1"/>
  <c r="O18" i="7" s="1"/>
  <c r="P18" i="7" s="1"/>
  <c r="Q18" i="7" s="1"/>
  <c r="R18" i="7" s="1"/>
  <c r="S18" i="7" s="1"/>
  <c r="T18" i="7" s="1"/>
  <c r="U18" i="7" s="1"/>
  <c r="V18" i="7" s="1"/>
  <c r="W18" i="7" s="1"/>
  <c r="X18" i="7" s="1"/>
  <c r="Y18" i="7" s="1"/>
  <c r="Z18" i="7" s="1"/>
  <c r="AA18" i="7" s="1"/>
  <c r="AB18" i="7" s="1"/>
  <c r="AC18" i="7" s="1"/>
  <c r="AD18" i="7" s="1"/>
  <c r="AE18" i="7" s="1"/>
  <c r="AF18" i="7" s="1"/>
  <c r="AG18" i="7" s="1"/>
  <c r="AH18" i="7" s="1"/>
  <c r="AI18" i="7" s="1"/>
  <c r="AJ18" i="7" s="1"/>
  <c r="AK18" i="7" s="1"/>
  <c r="AL18" i="7" s="1"/>
  <c r="AM18" i="7" s="1"/>
  <c r="A19" i="7"/>
  <c r="B19" i="7" s="1"/>
  <c r="C19" i="7" s="1"/>
  <c r="D19" i="7" s="1"/>
  <c r="E19" i="7" s="1"/>
  <c r="F19" i="7" s="1"/>
  <c r="G19" i="7" s="1"/>
  <c r="H19" i="7" s="1"/>
  <c r="I19" i="7" s="1"/>
  <c r="J19" i="7" s="1"/>
  <c r="K19" i="7" s="1"/>
  <c r="L19" i="7" s="1"/>
  <c r="M19" i="7" s="1"/>
  <c r="N19" i="7" s="1"/>
  <c r="O19" i="7" s="1"/>
  <c r="P19" i="7" s="1"/>
  <c r="Q19" i="7" s="1"/>
  <c r="R19" i="7" s="1"/>
  <c r="S19" i="7" s="1"/>
  <c r="T19" i="7" s="1"/>
  <c r="U19" i="7" s="1"/>
  <c r="V19" i="7" s="1"/>
  <c r="W19" i="7" s="1"/>
  <c r="X19" i="7" s="1"/>
  <c r="Y19" i="7" s="1"/>
  <c r="Z19" i="7" s="1"/>
  <c r="AA19" i="7" s="1"/>
  <c r="AB19" i="7" s="1"/>
  <c r="AC19" i="7" s="1"/>
  <c r="AD19" i="7" s="1"/>
  <c r="AE19" i="7" s="1"/>
  <c r="AF19" i="7" s="1"/>
  <c r="AG19" i="7" s="1"/>
  <c r="AH19" i="7" s="1"/>
  <c r="AI19" i="7" s="1"/>
  <c r="AJ19" i="7" s="1"/>
  <c r="AK19" i="7" s="1"/>
  <c r="AL19" i="7" s="1"/>
  <c r="AM19" i="7" s="1"/>
  <c r="A20" i="7"/>
  <c r="B20" i="7" s="1"/>
  <c r="C20" i="7" s="1"/>
  <c r="D20" i="7" s="1"/>
  <c r="E20" i="7" s="1"/>
  <c r="F20" i="7" s="1"/>
  <c r="G20" i="7" s="1"/>
  <c r="H20" i="7" s="1"/>
  <c r="I20" i="7" s="1"/>
  <c r="J20" i="7" s="1"/>
  <c r="K20" i="7" s="1"/>
  <c r="L20" i="7" s="1"/>
  <c r="M20" i="7" s="1"/>
  <c r="N20" i="7" s="1"/>
  <c r="O20" i="7" s="1"/>
  <c r="P20" i="7" s="1"/>
  <c r="Q20" i="7" s="1"/>
  <c r="R20" i="7" s="1"/>
  <c r="S20" i="7" s="1"/>
  <c r="T20" i="7" s="1"/>
  <c r="U20" i="7" s="1"/>
  <c r="V20" i="7" s="1"/>
  <c r="W20" i="7" s="1"/>
  <c r="X20" i="7" s="1"/>
  <c r="Y20" i="7" s="1"/>
  <c r="Z20" i="7" s="1"/>
  <c r="AA20" i="7" s="1"/>
  <c r="AB20" i="7" s="1"/>
  <c r="AC20" i="7" s="1"/>
  <c r="AD20" i="7" s="1"/>
  <c r="AE20" i="7" s="1"/>
  <c r="AF20" i="7" s="1"/>
  <c r="AG20" i="7" s="1"/>
  <c r="AH20" i="7" s="1"/>
  <c r="AI20" i="7" s="1"/>
  <c r="AJ20" i="7" s="1"/>
  <c r="AK20" i="7" s="1"/>
  <c r="AL20" i="7" s="1"/>
  <c r="AM20" i="7" s="1"/>
  <c r="A21" i="7"/>
  <c r="B21" i="7" s="1"/>
  <c r="C21" i="7" s="1"/>
  <c r="D21" i="7" s="1"/>
  <c r="E21" i="7" s="1"/>
  <c r="F21" i="7" s="1"/>
  <c r="G21" i="7" s="1"/>
  <c r="H21" i="7" s="1"/>
  <c r="I21" i="7" s="1"/>
  <c r="J21" i="7" s="1"/>
  <c r="K21" i="7" s="1"/>
  <c r="L21" i="7" s="1"/>
  <c r="M21" i="7" s="1"/>
  <c r="N21" i="7" s="1"/>
  <c r="O21" i="7" s="1"/>
  <c r="P21" i="7" s="1"/>
  <c r="Q21" i="7" s="1"/>
  <c r="R21" i="7" s="1"/>
  <c r="S21" i="7" s="1"/>
  <c r="T21" i="7" s="1"/>
  <c r="U21" i="7" s="1"/>
  <c r="V21" i="7" s="1"/>
  <c r="W21" i="7" s="1"/>
  <c r="X21" i="7" s="1"/>
  <c r="Y21" i="7" s="1"/>
  <c r="Z21" i="7" s="1"/>
  <c r="AA21" i="7" s="1"/>
  <c r="AB21" i="7" s="1"/>
  <c r="AC21" i="7" s="1"/>
  <c r="AD21" i="7" s="1"/>
  <c r="AE21" i="7" s="1"/>
  <c r="AF21" i="7" s="1"/>
  <c r="AG21" i="7" s="1"/>
  <c r="AH21" i="7" s="1"/>
  <c r="AI21" i="7" s="1"/>
  <c r="AJ21" i="7" s="1"/>
  <c r="AK21" i="7" s="1"/>
  <c r="AL21" i="7" s="1"/>
  <c r="AM21" i="7" s="1"/>
  <c r="A22" i="7"/>
  <c r="B22" i="7" s="1"/>
  <c r="C22" i="7" s="1"/>
  <c r="D22" i="7" s="1"/>
  <c r="E22" i="7" s="1"/>
  <c r="F22" i="7" s="1"/>
  <c r="G22" i="7" s="1"/>
  <c r="H22" i="7" s="1"/>
  <c r="I22" i="7" s="1"/>
  <c r="J22" i="7" s="1"/>
  <c r="K22" i="7" s="1"/>
  <c r="L22" i="7" s="1"/>
  <c r="M22" i="7" s="1"/>
  <c r="N22" i="7" s="1"/>
  <c r="O22" i="7" s="1"/>
  <c r="P22" i="7" s="1"/>
  <c r="Q22" i="7" s="1"/>
  <c r="R22" i="7" s="1"/>
  <c r="S22" i="7" s="1"/>
  <c r="T22" i="7" s="1"/>
  <c r="U22" i="7" s="1"/>
  <c r="V22" i="7" s="1"/>
  <c r="W22" i="7" s="1"/>
  <c r="X22" i="7" s="1"/>
  <c r="Y22" i="7" s="1"/>
  <c r="Z22" i="7" s="1"/>
  <c r="AA22" i="7" s="1"/>
  <c r="AB22" i="7" s="1"/>
  <c r="AC22" i="7" s="1"/>
  <c r="AD22" i="7" s="1"/>
  <c r="AE22" i="7" s="1"/>
  <c r="AF22" i="7" s="1"/>
  <c r="AG22" i="7" s="1"/>
  <c r="AH22" i="7" s="1"/>
  <c r="AI22" i="7" s="1"/>
  <c r="AJ22" i="7" s="1"/>
  <c r="AK22" i="7" s="1"/>
  <c r="AL22" i="7" s="1"/>
  <c r="AM22" i="7" s="1"/>
  <c r="A23" i="7"/>
  <c r="B23" i="7" s="1"/>
  <c r="C23" i="7" s="1"/>
  <c r="D23" i="7" s="1"/>
  <c r="E23" i="7" s="1"/>
  <c r="F23" i="7" s="1"/>
  <c r="G23" i="7" s="1"/>
  <c r="H23" i="7" s="1"/>
  <c r="I23" i="7" s="1"/>
  <c r="J23" i="7" s="1"/>
  <c r="K23" i="7" s="1"/>
  <c r="L23" i="7" s="1"/>
  <c r="M23" i="7" s="1"/>
  <c r="N23" i="7" s="1"/>
  <c r="O23" i="7" s="1"/>
  <c r="P23" i="7" s="1"/>
  <c r="Q23" i="7" s="1"/>
  <c r="R23" i="7" s="1"/>
  <c r="S23" i="7" s="1"/>
  <c r="T23" i="7" s="1"/>
  <c r="U23" i="7" s="1"/>
  <c r="V23" i="7" s="1"/>
  <c r="W23" i="7" s="1"/>
  <c r="X23" i="7" s="1"/>
  <c r="Y23" i="7" s="1"/>
  <c r="Z23" i="7" s="1"/>
  <c r="AA23" i="7" s="1"/>
  <c r="AB23" i="7" s="1"/>
  <c r="AC23" i="7" s="1"/>
  <c r="AD23" i="7" s="1"/>
  <c r="AE23" i="7" s="1"/>
  <c r="AF23" i="7" s="1"/>
  <c r="AG23" i="7" s="1"/>
  <c r="AH23" i="7" s="1"/>
  <c r="AI23" i="7" s="1"/>
  <c r="AJ23" i="7" s="1"/>
  <c r="AK23" i="7" s="1"/>
  <c r="AL23" i="7" s="1"/>
  <c r="AM23" i="7" s="1"/>
  <c r="A24" i="7"/>
  <c r="B24" i="7" s="1"/>
  <c r="C24" i="7" s="1"/>
  <c r="D24" i="7" s="1"/>
  <c r="E24" i="7" s="1"/>
  <c r="F24" i="7" s="1"/>
  <c r="G24" i="7" s="1"/>
  <c r="H24" i="7" s="1"/>
  <c r="I24" i="7" s="1"/>
  <c r="J24" i="7" s="1"/>
  <c r="K24" i="7" s="1"/>
  <c r="L24" i="7" s="1"/>
  <c r="M24" i="7" s="1"/>
  <c r="N24" i="7" s="1"/>
  <c r="O24" i="7" s="1"/>
  <c r="P24" i="7" s="1"/>
  <c r="Q24" i="7" s="1"/>
  <c r="R24" i="7" s="1"/>
  <c r="S24" i="7" s="1"/>
  <c r="T24" i="7" s="1"/>
  <c r="U24" i="7" s="1"/>
  <c r="V24" i="7" s="1"/>
  <c r="W24" i="7" s="1"/>
  <c r="X24" i="7" s="1"/>
  <c r="Y24" i="7" s="1"/>
  <c r="Z24" i="7" s="1"/>
  <c r="AA24" i="7" s="1"/>
  <c r="AB24" i="7" s="1"/>
  <c r="AC24" i="7" s="1"/>
  <c r="AD24" i="7" s="1"/>
  <c r="AE24" i="7" s="1"/>
  <c r="AF24" i="7" s="1"/>
  <c r="AG24" i="7" s="1"/>
  <c r="AH24" i="7" s="1"/>
  <c r="AI24" i="7" s="1"/>
  <c r="AJ24" i="7" s="1"/>
  <c r="AK24" i="7" s="1"/>
  <c r="AL24" i="7" s="1"/>
  <c r="AM24" i="7" s="1"/>
  <c r="A25" i="7"/>
  <c r="B25" i="7" s="1"/>
  <c r="C25" i="7" s="1"/>
  <c r="D25" i="7" s="1"/>
  <c r="E25" i="7" s="1"/>
  <c r="F25" i="7" s="1"/>
  <c r="G25" i="7" s="1"/>
  <c r="H25" i="7" s="1"/>
  <c r="I25" i="7" s="1"/>
  <c r="J25" i="7" s="1"/>
  <c r="K25" i="7" s="1"/>
  <c r="L25" i="7" s="1"/>
  <c r="M25" i="7" s="1"/>
  <c r="N25" i="7" s="1"/>
  <c r="O25" i="7" s="1"/>
  <c r="P25" i="7" s="1"/>
  <c r="Q25" i="7" s="1"/>
  <c r="R25" i="7" s="1"/>
  <c r="S25" i="7" s="1"/>
  <c r="T25" i="7" s="1"/>
  <c r="U25" i="7" s="1"/>
  <c r="V25" i="7" s="1"/>
  <c r="W25" i="7" s="1"/>
  <c r="X25" i="7" s="1"/>
  <c r="Y25" i="7" s="1"/>
  <c r="Z25" i="7" s="1"/>
  <c r="AA25" i="7" s="1"/>
  <c r="AB25" i="7" s="1"/>
  <c r="AC25" i="7" s="1"/>
  <c r="AD25" i="7" s="1"/>
  <c r="AE25" i="7" s="1"/>
  <c r="AF25" i="7" s="1"/>
  <c r="AG25" i="7" s="1"/>
  <c r="AH25" i="7" s="1"/>
  <c r="AI25" i="7" s="1"/>
  <c r="AJ25" i="7" s="1"/>
  <c r="AK25" i="7" s="1"/>
  <c r="AL25" i="7" s="1"/>
  <c r="AM25" i="7" s="1"/>
  <c r="A26" i="7"/>
  <c r="B26" i="7" s="1"/>
  <c r="C26" i="7" s="1"/>
  <c r="D26" i="7" s="1"/>
  <c r="E26" i="7" s="1"/>
  <c r="F26" i="7" s="1"/>
  <c r="G26" i="7" s="1"/>
  <c r="H26" i="7" s="1"/>
  <c r="I26" i="7" s="1"/>
  <c r="J26" i="7" s="1"/>
  <c r="K26" i="7" s="1"/>
  <c r="L26" i="7" s="1"/>
  <c r="M26" i="7" s="1"/>
  <c r="N26" i="7" s="1"/>
  <c r="O26" i="7" s="1"/>
  <c r="P26" i="7" s="1"/>
  <c r="Q26" i="7" s="1"/>
  <c r="R26" i="7" s="1"/>
  <c r="S26" i="7" s="1"/>
  <c r="T26" i="7" s="1"/>
  <c r="U26" i="7" s="1"/>
  <c r="V26" i="7" s="1"/>
  <c r="W26" i="7" s="1"/>
  <c r="X26" i="7" s="1"/>
  <c r="Y26" i="7" s="1"/>
  <c r="Z26" i="7" s="1"/>
  <c r="AA26" i="7" s="1"/>
  <c r="AB26" i="7" s="1"/>
  <c r="AC26" i="7" s="1"/>
  <c r="AD26" i="7" s="1"/>
  <c r="AE26" i="7" s="1"/>
  <c r="AF26" i="7" s="1"/>
  <c r="AG26" i="7" s="1"/>
  <c r="AH26" i="7" s="1"/>
  <c r="AI26" i="7" s="1"/>
  <c r="AJ26" i="7" s="1"/>
  <c r="AK26" i="7" s="1"/>
  <c r="AL26" i="7" s="1"/>
  <c r="AM26" i="7" s="1"/>
  <c r="A27" i="7"/>
  <c r="B27" i="7" s="1"/>
  <c r="C27" i="7" s="1"/>
  <c r="D27" i="7" s="1"/>
  <c r="E27" i="7" s="1"/>
  <c r="F27" i="7" s="1"/>
  <c r="G27" i="7" s="1"/>
  <c r="H27" i="7" s="1"/>
  <c r="I27" i="7" s="1"/>
  <c r="J27" i="7" s="1"/>
  <c r="K27" i="7" s="1"/>
  <c r="L27" i="7" s="1"/>
  <c r="M27" i="7" s="1"/>
  <c r="N27" i="7" s="1"/>
  <c r="O27" i="7" s="1"/>
  <c r="P27" i="7" s="1"/>
  <c r="Q27" i="7" s="1"/>
  <c r="R27" i="7" s="1"/>
  <c r="S27" i="7" s="1"/>
  <c r="T27" i="7" s="1"/>
  <c r="U27" i="7" s="1"/>
  <c r="V27" i="7" s="1"/>
  <c r="W27" i="7" s="1"/>
  <c r="X27" i="7" s="1"/>
  <c r="Y27" i="7" s="1"/>
  <c r="Z27" i="7" s="1"/>
  <c r="AA27" i="7" s="1"/>
  <c r="AB27" i="7" s="1"/>
  <c r="AC27" i="7" s="1"/>
  <c r="AD27" i="7" s="1"/>
  <c r="AE27" i="7" s="1"/>
  <c r="AF27" i="7" s="1"/>
  <c r="AG27" i="7" s="1"/>
  <c r="AH27" i="7" s="1"/>
  <c r="AI27" i="7" s="1"/>
  <c r="AJ27" i="7" s="1"/>
  <c r="AK27" i="7" s="1"/>
  <c r="AL27" i="7" s="1"/>
  <c r="AM27" i="7" s="1"/>
  <c r="A28" i="7"/>
  <c r="B28" i="7" s="1"/>
  <c r="C28" i="7" s="1"/>
  <c r="D28" i="7" s="1"/>
  <c r="E28" i="7" s="1"/>
  <c r="F28" i="7" s="1"/>
  <c r="G28" i="7" s="1"/>
  <c r="H28" i="7" s="1"/>
  <c r="I28" i="7" s="1"/>
  <c r="J28" i="7" s="1"/>
  <c r="K28" i="7" s="1"/>
  <c r="L28" i="7" s="1"/>
  <c r="M28" i="7" s="1"/>
  <c r="N28" i="7" s="1"/>
  <c r="O28" i="7" s="1"/>
  <c r="P28" i="7" s="1"/>
  <c r="Q28" i="7" s="1"/>
  <c r="R28" i="7" s="1"/>
  <c r="S28" i="7" s="1"/>
  <c r="T28" i="7" s="1"/>
  <c r="U28" i="7" s="1"/>
  <c r="V28" i="7" s="1"/>
  <c r="W28" i="7" s="1"/>
  <c r="X28" i="7" s="1"/>
  <c r="Y28" i="7" s="1"/>
  <c r="Z28" i="7" s="1"/>
  <c r="AA28" i="7" s="1"/>
  <c r="AB28" i="7" s="1"/>
  <c r="AC28" i="7" s="1"/>
  <c r="AD28" i="7" s="1"/>
  <c r="AE28" i="7" s="1"/>
  <c r="AF28" i="7" s="1"/>
  <c r="AG28" i="7" s="1"/>
  <c r="AH28" i="7" s="1"/>
  <c r="AI28" i="7" s="1"/>
  <c r="AJ28" i="7" s="1"/>
  <c r="AK28" i="7" s="1"/>
  <c r="AL28" i="7" s="1"/>
  <c r="AM28" i="7" s="1"/>
  <c r="A29" i="7"/>
  <c r="B29" i="7" s="1"/>
  <c r="C29" i="7" s="1"/>
  <c r="D29" i="7" s="1"/>
  <c r="E29" i="7" s="1"/>
  <c r="F29" i="7" s="1"/>
  <c r="G29" i="7" s="1"/>
  <c r="H29" i="7" s="1"/>
  <c r="I29" i="7" s="1"/>
  <c r="J29" i="7" s="1"/>
  <c r="K29" i="7" s="1"/>
  <c r="L29" i="7" s="1"/>
  <c r="M29" i="7" s="1"/>
  <c r="N29" i="7" s="1"/>
  <c r="O29" i="7" s="1"/>
  <c r="P29" i="7" s="1"/>
  <c r="Q29" i="7" s="1"/>
  <c r="R29" i="7" s="1"/>
  <c r="S29" i="7" s="1"/>
  <c r="T29" i="7" s="1"/>
  <c r="U29" i="7" s="1"/>
  <c r="V29" i="7" s="1"/>
  <c r="W29" i="7" s="1"/>
  <c r="X29" i="7" s="1"/>
  <c r="Y29" i="7" s="1"/>
  <c r="Z29" i="7" s="1"/>
  <c r="AA29" i="7" s="1"/>
  <c r="AB29" i="7" s="1"/>
  <c r="AC29" i="7" s="1"/>
  <c r="AD29" i="7" s="1"/>
  <c r="AE29" i="7" s="1"/>
  <c r="AF29" i="7" s="1"/>
  <c r="AG29" i="7" s="1"/>
  <c r="AH29" i="7" s="1"/>
  <c r="AI29" i="7" s="1"/>
  <c r="AJ29" i="7" s="1"/>
  <c r="AK29" i="7" s="1"/>
  <c r="AL29" i="7" s="1"/>
  <c r="AM29" i="7" s="1"/>
  <c r="A30" i="7"/>
  <c r="B30" i="7" s="1"/>
  <c r="C30" i="7" s="1"/>
  <c r="D30" i="7" s="1"/>
  <c r="E30" i="7" s="1"/>
  <c r="F30" i="7" s="1"/>
  <c r="G30" i="7" s="1"/>
  <c r="H30" i="7" s="1"/>
  <c r="I30" i="7" s="1"/>
  <c r="J30" i="7" s="1"/>
  <c r="K30" i="7" s="1"/>
  <c r="L30" i="7" s="1"/>
  <c r="M30" i="7" s="1"/>
  <c r="N30" i="7" s="1"/>
  <c r="O30" i="7" s="1"/>
  <c r="P30" i="7" s="1"/>
  <c r="Q30" i="7" s="1"/>
  <c r="R30" i="7" s="1"/>
  <c r="S30" i="7" s="1"/>
  <c r="T30" i="7" s="1"/>
  <c r="U30" i="7" s="1"/>
  <c r="V30" i="7" s="1"/>
  <c r="W30" i="7" s="1"/>
  <c r="X30" i="7" s="1"/>
  <c r="Y30" i="7" s="1"/>
  <c r="Z30" i="7" s="1"/>
  <c r="AA30" i="7" s="1"/>
  <c r="AB30" i="7" s="1"/>
  <c r="AC30" i="7" s="1"/>
  <c r="AD30" i="7" s="1"/>
  <c r="AE30" i="7" s="1"/>
  <c r="AF30" i="7" s="1"/>
  <c r="AG30" i="7" s="1"/>
  <c r="AH30" i="7" s="1"/>
  <c r="AI30" i="7" s="1"/>
  <c r="AJ30" i="7" s="1"/>
  <c r="AK30" i="7" s="1"/>
  <c r="AL30" i="7" s="1"/>
  <c r="AM30" i="7" s="1"/>
  <c r="A31" i="7"/>
  <c r="B31" i="7" s="1"/>
  <c r="C31" i="7" s="1"/>
  <c r="D31" i="7" s="1"/>
  <c r="E31" i="7" s="1"/>
  <c r="F31" i="7" s="1"/>
  <c r="G31" i="7" s="1"/>
  <c r="H31" i="7" s="1"/>
  <c r="I31" i="7" s="1"/>
  <c r="J31" i="7" s="1"/>
  <c r="K31" i="7" s="1"/>
  <c r="L31" i="7" s="1"/>
  <c r="M31" i="7" s="1"/>
  <c r="N31" i="7" s="1"/>
  <c r="O31" i="7" s="1"/>
  <c r="P31" i="7" s="1"/>
  <c r="Q31" i="7" s="1"/>
  <c r="R31" i="7" s="1"/>
  <c r="S31" i="7" s="1"/>
  <c r="T31" i="7" s="1"/>
  <c r="U31" i="7" s="1"/>
  <c r="V31" i="7" s="1"/>
  <c r="W31" i="7" s="1"/>
  <c r="X31" i="7" s="1"/>
  <c r="Y31" i="7" s="1"/>
  <c r="Z31" i="7" s="1"/>
  <c r="AA31" i="7" s="1"/>
  <c r="AB31" i="7" s="1"/>
  <c r="AC31" i="7" s="1"/>
  <c r="AD31" i="7" s="1"/>
  <c r="AE31" i="7" s="1"/>
  <c r="AF31" i="7" s="1"/>
  <c r="AG31" i="7" s="1"/>
  <c r="AH31" i="7" s="1"/>
  <c r="AI31" i="7" s="1"/>
  <c r="AJ31" i="7" s="1"/>
  <c r="AK31" i="7" s="1"/>
  <c r="AL31" i="7" s="1"/>
  <c r="AM31" i="7" s="1"/>
  <c r="A32" i="7"/>
  <c r="B32" i="7" s="1"/>
  <c r="C32" i="7" s="1"/>
  <c r="D32" i="7" s="1"/>
  <c r="E32" i="7" s="1"/>
  <c r="F32" i="7" s="1"/>
  <c r="G32" i="7" s="1"/>
  <c r="H32" i="7" s="1"/>
  <c r="I32" i="7" s="1"/>
  <c r="J32" i="7" s="1"/>
  <c r="K32" i="7" s="1"/>
  <c r="L32" i="7" s="1"/>
  <c r="M32" i="7" s="1"/>
  <c r="N32" i="7" s="1"/>
  <c r="O32" i="7" s="1"/>
  <c r="P32" i="7" s="1"/>
  <c r="Q32" i="7" s="1"/>
  <c r="R32" i="7" s="1"/>
  <c r="S32" i="7" s="1"/>
  <c r="T32" i="7" s="1"/>
  <c r="U32" i="7" s="1"/>
  <c r="V32" i="7" s="1"/>
  <c r="W32" i="7" s="1"/>
  <c r="X32" i="7" s="1"/>
  <c r="Y32" i="7" s="1"/>
  <c r="Z32" i="7" s="1"/>
  <c r="AA32" i="7" s="1"/>
  <c r="AB32" i="7" s="1"/>
  <c r="AC32" i="7" s="1"/>
  <c r="AD32" i="7" s="1"/>
  <c r="AE32" i="7" s="1"/>
  <c r="AF32" i="7" s="1"/>
  <c r="AG32" i="7" s="1"/>
  <c r="AH32" i="7" s="1"/>
  <c r="AI32" i="7" s="1"/>
  <c r="AJ32" i="7" s="1"/>
  <c r="AK32" i="7" s="1"/>
  <c r="AL32" i="7" s="1"/>
  <c r="AM32" i="7" s="1"/>
  <c r="A33" i="7"/>
  <c r="B33" i="7" s="1"/>
  <c r="C33" i="7" s="1"/>
  <c r="D33" i="7" s="1"/>
  <c r="E33" i="7" s="1"/>
  <c r="F33" i="7" s="1"/>
  <c r="G33" i="7" s="1"/>
  <c r="H33" i="7" s="1"/>
  <c r="I33" i="7" s="1"/>
  <c r="J33" i="7" s="1"/>
  <c r="K33" i="7" s="1"/>
  <c r="L33" i="7" s="1"/>
  <c r="M33" i="7" s="1"/>
  <c r="N33" i="7" s="1"/>
  <c r="O33" i="7" s="1"/>
  <c r="P33" i="7" s="1"/>
  <c r="Q33" i="7" s="1"/>
  <c r="R33" i="7" s="1"/>
  <c r="S33" i="7" s="1"/>
  <c r="T33" i="7" s="1"/>
  <c r="U33" i="7" s="1"/>
  <c r="V33" i="7" s="1"/>
  <c r="W33" i="7" s="1"/>
  <c r="X33" i="7" s="1"/>
  <c r="Y33" i="7" s="1"/>
  <c r="Z33" i="7" s="1"/>
  <c r="AA33" i="7" s="1"/>
  <c r="AB33" i="7" s="1"/>
  <c r="AC33" i="7" s="1"/>
  <c r="AD33" i="7" s="1"/>
  <c r="AE33" i="7" s="1"/>
  <c r="AF33" i="7" s="1"/>
  <c r="AG33" i="7" s="1"/>
  <c r="AH33" i="7" s="1"/>
  <c r="AI33" i="7" s="1"/>
  <c r="AJ33" i="7" s="1"/>
  <c r="AK33" i="7" s="1"/>
  <c r="AL33" i="7" s="1"/>
  <c r="AM33" i="7" s="1"/>
  <c r="A34" i="7"/>
  <c r="B34" i="7" s="1"/>
  <c r="C34" i="7" s="1"/>
  <c r="D34" i="7" s="1"/>
  <c r="E34" i="7" s="1"/>
  <c r="F34" i="7" s="1"/>
  <c r="G34" i="7" s="1"/>
  <c r="H34" i="7" s="1"/>
  <c r="I34" i="7" s="1"/>
  <c r="J34" i="7" s="1"/>
  <c r="K34" i="7" s="1"/>
  <c r="L34" i="7" s="1"/>
  <c r="M34" i="7" s="1"/>
  <c r="N34" i="7" s="1"/>
  <c r="O34" i="7" s="1"/>
  <c r="P34" i="7" s="1"/>
  <c r="Q34" i="7" s="1"/>
  <c r="R34" i="7" s="1"/>
  <c r="S34" i="7" s="1"/>
  <c r="T34" i="7" s="1"/>
  <c r="U34" i="7" s="1"/>
  <c r="V34" i="7" s="1"/>
  <c r="W34" i="7" s="1"/>
  <c r="X34" i="7" s="1"/>
  <c r="Y34" i="7" s="1"/>
  <c r="Z34" i="7" s="1"/>
  <c r="AA34" i="7" s="1"/>
  <c r="AB34" i="7" s="1"/>
  <c r="AC34" i="7" s="1"/>
  <c r="AD34" i="7" s="1"/>
  <c r="AE34" i="7" s="1"/>
  <c r="AF34" i="7" s="1"/>
  <c r="AG34" i="7" s="1"/>
  <c r="AH34" i="7" s="1"/>
  <c r="AI34" i="7" s="1"/>
  <c r="AJ34" i="7" s="1"/>
  <c r="AK34" i="7" s="1"/>
  <c r="AL34" i="7" s="1"/>
  <c r="AM34" i="7" s="1"/>
  <c r="A35" i="7"/>
  <c r="B35" i="7" s="1"/>
  <c r="C35" i="7" s="1"/>
  <c r="D35" i="7" s="1"/>
  <c r="E35" i="7" s="1"/>
  <c r="F35" i="7" s="1"/>
  <c r="G35" i="7" s="1"/>
  <c r="H35" i="7" s="1"/>
  <c r="I35" i="7" s="1"/>
  <c r="J35" i="7" s="1"/>
  <c r="K35" i="7" s="1"/>
  <c r="L35" i="7" s="1"/>
  <c r="M35" i="7" s="1"/>
  <c r="N35" i="7" s="1"/>
  <c r="O35" i="7" s="1"/>
  <c r="P35" i="7" s="1"/>
  <c r="Q35" i="7" s="1"/>
  <c r="R35" i="7" s="1"/>
  <c r="S35" i="7" s="1"/>
  <c r="T35" i="7" s="1"/>
  <c r="U35" i="7" s="1"/>
  <c r="V35" i="7" s="1"/>
  <c r="W35" i="7" s="1"/>
  <c r="X35" i="7" s="1"/>
  <c r="Y35" i="7" s="1"/>
  <c r="Z35" i="7" s="1"/>
  <c r="AA35" i="7" s="1"/>
  <c r="AB35" i="7" s="1"/>
  <c r="AC35" i="7" s="1"/>
  <c r="AD35" i="7" s="1"/>
  <c r="AE35" i="7" s="1"/>
  <c r="AF35" i="7" s="1"/>
  <c r="AG35" i="7" s="1"/>
  <c r="AH35" i="7" s="1"/>
  <c r="AI35" i="7" s="1"/>
  <c r="AJ35" i="7" s="1"/>
  <c r="AK35" i="7" s="1"/>
  <c r="AL35" i="7" s="1"/>
  <c r="AM35" i="7" s="1"/>
  <c r="A36" i="7"/>
  <c r="B36" i="7" s="1"/>
  <c r="C36" i="7" s="1"/>
  <c r="D36" i="7" s="1"/>
  <c r="E36" i="7" s="1"/>
  <c r="F36" i="7" s="1"/>
  <c r="G36" i="7" s="1"/>
  <c r="H36" i="7" s="1"/>
  <c r="I36" i="7" s="1"/>
  <c r="J36" i="7" s="1"/>
  <c r="K36" i="7" s="1"/>
  <c r="L36" i="7" s="1"/>
  <c r="M36" i="7" s="1"/>
  <c r="N36" i="7" s="1"/>
  <c r="O36" i="7" s="1"/>
  <c r="P36" i="7" s="1"/>
  <c r="Q36" i="7" s="1"/>
  <c r="R36" i="7" s="1"/>
  <c r="S36" i="7" s="1"/>
  <c r="T36" i="7" s="1"/>
  <c r="U36" i="7" s="1"/>
  <c r="V36" i="7" s="1"/>
  <c r="W36" i="7" s="1"/>
  <c r="X36" i="7" s="1"/>
  <c r="Y36" i="7" s="1"/>
  <c r="Z36" i="7" s="1"/>
  <c r="AA36" i="7" s="1"/>
  <c r="AB36" i="7" s="1"/>
  <c r="AC36" i="7" s="1"/>
  <c r="AD36" i="7" s="1"/>
  <c r="AE36" i="7" s="1"/>
  <c r="AF36" i="7" s="1"/>
  <c r="AG36" i="7" s="1"/>
  <c r="AH36" i="7" s="1"/>
  <c r="AI36" i="7" s="1"/>
  <c r="AJ36" i="7" s="1"/>
  <c r="AK36" i="7" s="1"/>
  <c r="AL36" i="7" s="1"/>
  <c r="AM36" i="7" s="1"/>
  <c r="A37" i="7"/>
  <c r="B37" i="7" s="1"/>
  <c r="C37" i="7" s="1"/>
  <c r="D37" i="7" s="1"/>
  <c r="E37" i="7" s="1"/>
  <c r="F37" i="7" s="1"/>
  <c r="G37" i="7" s="1"/>
  <c r="H37" i="7" s="1"/>
  <c r="I37" i="7" s="1"/>
  <c r="J37" i="7" s="1"/>
  <c r="K37" i="7" s="1"/>
  <c r="L37" i="7" s="1"/>
  <c r="M37" i="7" s="1"/>
  <c r="N37" i="7" s="1"/>
  <c r="O37" i="7" s="1"/>
  <c r="P37" i="7" s="1"/>
  <c r="Q37" i="7" s="1"/>
  <c r="R37" i="7" s="1"/>
  <c r="S37" i="7" s="1"/>
  <c r="T37" i="7" s="1"/>
  <c r="U37" i="7" s="1"/>
  <c r="V37" i="7" s="1"/>
  <c r="W37" i="7" s="1"/>
  <c r="X37" i="7" s="1"/>
  <c r="Y37" i="7" s="1"/>
  <c r="Z37" i="7" s="1"/>
  <c r="AA37" i="7" s="1"/>
  <c r="AB37" i="7" s="1"/>
  <c r="AC37" i="7" s="1"/>
  <c r="AD37" i="7" s="1"/>
  <c r="AE37" i="7" s="1"/>
  <c r="AF37" i="7" s="1"/>
  <c r="AG37" i="7" s="1"/>
  <c r="AH37" i="7" s="1"/>
  <c r="AI37" i="7" s="1"/>
  <c r="AJ37" i="7" s="1"/>
  <c r="AK37" i="7" s="1"/>
  <c r="AL37" i="7" s="1"/>
  <c r="AM37" i="7" s="1"/>
  <c r="A38" i="7"/>
  <c r="B38" i="7" s="1"/>
  <c r="C38" i="7" s="1"/>
  <c r="D38" i="7" s="1"/>
  <c r="E38" i="7" s="1"/>
  <c r="F38" i="7" s="1"/>
  <c r="G38" i="7" s="1"/>
  <c r="H38" i="7" s="1"/>
  <c r="I38" i="7" s="1"/>
  <c r="J38" i="7" s="1"/>
  <c r="K38" i="7" s="1"/>
  <c r="L38" i="7" s="1"/>
  <c r="M38" i="7" s="1"/>
  <c r="N38" i="7" s="1"/>
  <c r="O38" i="7" s="1"/>
  <c r="P38" i="7" s="1"/>
  <c r="Q38" i="7" s="1"/>
  <c r="R38" i="7" s="1"/>
  <c r="S38" i="7" s="1"/>
  <c r="T38" i="7" s="1"/>
  <c r="U38" i="7" s="1"/>
  <c r="V38" i="7" s="1"/>
  <c r="W38" i="7" s="1"/>
  <c r="X38" i="7" s="1"/>
  <c r="Y38" i="7" s="1"/>
  <c r="Z38" i="7" s="1"/>
  <c r="AA38" i="7" s="1"/>
  <c r="AB38" i="7" s="1"/>
  <c r="AC38" i="7" s="1"/>
  <c r="AD38" i="7" s="1"/>
  <c r="AE38" i="7" s="1"/>
  <c r="AF38" i="7" s="1"/>
  <c r="AG38" i="7" s="1"/>
  <c r="AH38" i="7" s="1"/>
  <c r="AI38" i="7" s="1"/>
  <c r="AJ38" i="7" s="1"/>
  <c r="AK38" i="7" s="1"/>
  <c r="AL38" i="7" s="1"/>
  <c r="AM38" i="7" s="1"/>
  <c r="A39" i="7"/>
  <c r="B39" i="7" s="1"/>
  <c r="C39" i="7" s="1"/>
  <c r="D39" i="7" s="1"/>
  <c r="E39" i="7" s="1"/>
  <c r="F39" i="7" s="1"/>
  <c r="G39" i="7" s="1"/>
  <c r="H39" i="7" s="1"/>
  <c r="I39" i="7" s="1"/>
  <c r="J39" i="7" s="1"/>
  <c r="K39" i="7" s="1"/>
  <c r="L39" i="7" s="1"/>
  <c r="M39" i="7" s="1"/>
  <c r="N39" i="7" s="1"/>
  <c r="O39" i="7" s="1"/>
  <c r="P39" i="7" s="1"/>
  <c r="Q39" i="7" s="1"/>
  <c r="R39" i="7" s="1"/>
  <c r="S39" i="7" s="1"/>
  <c r="T39" i="7" s="1"/>
  <c r="U39" i="7" s="1"/>
  <c r="V39" i="7" s="1"/>
  <c r="W39" i="7" s="1"/>
  <c r="X39" i="7" s="1"/>
  <c r="Y39" i="7" s="1"/>
  <c r="Z39" i="7" s="1"/>
  <c r="AA39" i="7" s="1"/>
  <c r="AB39" i="7" s="1"/>
  <c r="AC39" i="7" s="1"/>
  <c r="AD39" i="7" s="1"/>
  <c r="AE39" i="7" s="1"/>
  <c r="AF39" i="7" s="1"/>
  <c r="AG39" i="7" s="1"/>
  <c r="AH39" i="7" s="1"/>
  <c r="AI39" i="7" s="1"/>
  <c r="AJ39" i="7" s="1"/>
  <c r="AK39" i="7" s="1"/>
  <c r="AL39" i="7" s="1"/>
  <c r="AM39" i="7" s="1"/>
  <c r="A40" i="7"/>
  <c r="B40" i="7" s="1"/>
  <c r="C40" i="7" s="1"/>
  <c r="D40" i="7" s="1"/>
  <c r="E40" i="7" s="1"/>
  <c r="F40" i="7" s="1"/>
  <c r="G40" i="7" s="1"/>
  <c r="H40" i="7" s="1"/>
  <c r="I40" i="7" s="1"/>
  <c r="J40" i="7" s="1"/>
  <c r="K40" i="7" s="1"/>
  <c r="L40" i="7" s="1"/>
  <c r="M40" i="7" s="1"/>
  <c r="N40" i="7" s="1"/>
  <c r="O40" i="7" s="1"/>
  <c r="P40" i="7" s="1"/>
  <c r="Q40" i="7" s="1"/>
  <c r="R40" i="7" s="1"/>
  <c r="S40" i="7" s="1"/>
  <c r="T40" i="7" s="1"/>
  <c r="U40" i="7" s="1"/>
  <c r="V40" i="7" s="1"/>
  <c r="W40" i="7" s="1"/>
  <c r="X40" i="7" s="1"/>
  <c r="Y40" i="7" s="1"/>
  <c r="Z40" i="7" s="1"/>
  <c r="AA40" i="7" s="1"/>
  <c r="AB40" i="7" s="1"/>
  <c r="AC40" i="7" s="1"/>
  <c r="AD40" i="7" s="1"/>
  <c r="AE40" i="7" s="1"/>
  <c r="AF40" i="7" s="1"/>
  <c r="AG40" i="7" s="1"/>
  <c r="AH40" i="7" s="1"/>
  <c r="AI40" i="7" s="1"/>
  <c r="AJ40" i="7" s="1"/>
  <c r="AK40" i="7" s="1"/>
  <c r="AL40" i="7" s="1"/>
  <c r="AM40" i="7" s="1"/>
  <c r="A41" i="7"/>
  <c r="B41" i="7" s="1"/>
  <c r="C41" i="7" s="1"/>
  <c r="D41" i="7" s="1"/>
  <c r="E41" i="7" s="1"/>
  <c r="F41" i="7" s="1"/>
  <c r="G41" i="7" s="1"/>
  <c r="H41" i="7" s="1"/>
  <c r="I41" i="7" s="1"/>
  <c r="J41" i="7" s="1"/>
  <c r="K41" i="7" s="1"/>
  <c r="L41" i="7" s="1"/>
  <c r="M41" i="7" s="1"/>
  <c r="N41" i="7" s="1"/>
  <c r="O41" i="7" s="1"/>
  <c r="P41" i="7" s="1"/>
  <c r="Q41" i="7" s="1"/>
  <c r="R41" i="7" s="1"/>
  <c r="S41" i="7" s="1"/>
  <c r="T41" i="7" s="1"/>
  <c r="U41" i="7" s="1"/>
  <c r="V41" i="7" s="1"/>
  <c r="W41" i="7" s="1"/>
  <c r="X41" i="7" s="1"/>
  <c r="Y41" i="7" s="1"/>
  <c r="Z41" i="7" s="1"/>
  <c r="AA41" i="7" s="1"/>
  <c r="AB41" i="7" s="1"/>
  <c r="AC41" i="7" s="1"/>
  <c r="AD41" i="7" s="1"/>
  <c r="AE41" i="7" s="1"/>
  <c r="AF41" i="7" s="1"/>
  <c r="AG41" i="7" s="1"/>
  <c r="AH41" i="7" s="1"/>
  <c r="AI41" i="7" s="1"/>
  <c r="AJ41" i="7" s="1"/>
  <c r="AK41" i="7" s="1"/>
  <c r="AL41" i="7" s="1"/>
  <c r="AM41" i="7" s="1"/>
  <c r="A42" i="7"/>
  <c r="B42" i="7" s="1"/>
  <c r="C42" i="7" s="1"/>
  <c r="D42" i="7" s="1"/>
  <c r="E42" i="7" s="1"/>
  <c r="F42" i="7" s="1"/>
  <c r="G42" i="7" s="1"/>
  <c r="H42" i="7" s="1"/>
  <c r="I42" i="7" s="1"/>
  <c r="J42" i="7" s="1"/>
  <c r="K42" i="7" s="1"/>
  <c r="L42" i="7" s="1"/>
  <c r="M42" i="7" s="1"/>
  <c r="N42" i="7" s="1"/>
  <c r="O42" i="7" s="1"/>
  <c r="P42" i="7" s="1"/>
  <c r="Q42" i="7" s="1"/>
  <c r="R42" i="7" s="1"/>
  <c r="S42" i="7" s="1"/>
  <c r="T42" i="7" s="1"/>
  <c r="U42" i="7" s="1"/>
  <c r="V42" i="7" s="1"/>
  <c r="W42" i="7" s="1"/>
  <c r="X42" i="7" s="1"/>
  <c r="Y42" i="7" s="1"/>
  <c r="Z42" i="7" s="1"/>
  <c r="AA42" i="7" s="1"/>
  <c r="AB42" i="7" s="1"/>
  <c r="AC42" i="7" s="1"/>
  <c r="AD42" i="7" s="1"/>
  <c r="AE42" i="7" s="1"/>
  <c r="AF42" i="7" s="1"/>
  <c r="AG42" i="7" s="1"/>
  <c r="AH42" i="7" s="1"/>
  <c r="AI42" i="7" s="1"/>
  <c r="AJ42" i="7" s="1"/>
  <c r="AK42" i="7" s="1"/>
  <c r="AL42" i="7" s="1"/>
  <c r="AM42" i="7" s="1"/>
  <c r="A43" i="7"/>
  <c r="B43" i="7" s="1"/>
  <c r="C43" i="7" s="1"/>
  <c r="D43" i="7" s="1"/>
  <c r="E43" i="7" s="1"/>
  <c r="F43" i="7" s="1"/>
  <c r="G43" i="7" s="1"/>
  <c r="H43" i="7" s="1"/>
  <c r="I43" i="7" s="1"/>
  <c r="J43" i="7" s="1"/>
  <c r="K43" i="7" s="1"/>
  <c r="L43" i="7" s="1"/>
  <c r="M43" i="7" s="1"/>
  <c r="N43" i="7" s="1"/>
  <c r="O43" i="7" s="1"/>
  <c r="P43" i="7" s="1"/>
  <c r="Q43" i="7" s="1"/>
  <c r="R43" i="7" s="1"/>
  <c r="S43" i="7" s="1"/>
  <c r="T43" i="7" s="1"/>
  <c r="U43" i="7" s="1"/>
  <c r="V43" i="7" s="1"/>
  <c r="W43" i="7" s="1"/>
  <c r="X43" i="7" s="1"/>
  <c r="Y43" i="7" s="1"/>
  <c r="Z43" i="7" s="1"/>
  <c r="AA43" i="7" s="1"/>
  <c r="AB43" i="7" s="1"/>
  <c r="AC43" i="7" s="1"/>
  <c r="AD43" i="7" s="1"/>
  <c r="AE43" i="7" s="1"/>
  <c r="AF43" i="7" s="1"/>
  <c r="AG43" i="7" s="1"/>
  <c r="AH43" i="7" s="1"/>
  <c r="AI43" i="7" s="1"/>
  <c r="AJ43" i="7" s="1"/>
  <c r="AK43" i="7" s="1"/>
  <c r="AL43" i="7" s="1"/>
  <c r="AM43" i="7" s="1"/>
  <c r="A44" i="7"/>
  <c r="B44" i="7"/>
  <c r="C44" i="7" s="1"/>
  <c r="D44" i="7" s="1"/>
  <c r="E44" i="7" s="1"/>
  <c r="F44" i="7" s="1"/>
  <c r="G44" i="7" s="1"/>
  <c r="H44" i="7" s="1"/>
  <c r="I44" i="7" s="1"/>
  <c r="J44" i="7" s="1"/>
  <c r="K44" i="7" s="1"/>
  <c r="L44" i="7" s="1"/>
  <c r="M44" i="7" s="1"/>
  <c r="N44" i="7" s="1"/>
  <c r="O44" i="7" s="1"/>
  <c r="P44" i="7" s="1"/>
  <c r="Q44" i="7" s="1"/>
  <c r="R44" i="7" s="1"/>
  <c r="S44" i="7" s="1"/>
  <c r="T44" i="7" s="1"/>
  <c r="U44" i="7" s="1"/>
  <c r="V44" i="7" s="1"/>
  <c r="W44" i="7" s="1"/>
  <c r="X44" i="7" s="1"/>
  <c r="Y44" i="7" s="1"/>
  <c r="Z44" i="7" s="1"/>
  <c r="AA44" i="7" s="1"/>
  <c r="AB44" i="7" s="1"/>
  <c r="AC44" i="7" s="1"/>
  <c r="AD44" i="7" s="1"/>
  <c r="AE44" i="7" s="1"/>
  <c r="AF44" i="7" s="1"/>
  <c r="AG44" i="7" s="1"/>
  <c r="AH44" i="7" s="1"/>
  <c r="AI44" i="7" s="1"/>
  <c r="AJ44" i="7" s="1"/>
  <c r="AK44" i="7" s="1"/>
  <c r="AL44" i="7" s="1"/>
  <c r="AM44" i="7" s="1"/>
  <c r="A45" i="7"/>
  <c r="B45" i="7" s="1"/>
  <c r="C45" i="7" s="1"/>
  <c r="D45" i="7" s="1"/>
  <c r="E45" i="7" s="1"/>
  <c r="F45" i="7" s="1"/>
  <c r="G45" i="7" s="1"/>
  <c r="H45" i="7" s="1"/>
  <c r="I45" i="7" s="1"/>
  <c r="J45" i="7" s="1"/>
  <c r="K45" i="7" s="1"/>
  <c r="L45" i="7" s="1"/>
  <c r="M45" i="7" s="1"/>
  <c r="N45" i="7" s="1"/>
  <c r="O45" i="7" s="1"/>
  <c r="P45" i="7" s="1"/>
  <c r="Q45" i="7" s="1"/>
  <c r="R45" i="7" s="1"/>
  <c r="S45" i="7" s="1"/>
  <c r="T45" i="7" s="1"/>
  <c r="U45" i="7" s="1"/>
  <c r="V45" i="7" s="1"/>
  <c r="W45" i="7" s="1"/>
  <c r="X45" i="7" s="1"/>
  <c r="Y45" i="7" s="1"/>
  <c r="Z45" i="7" s="1"/>
  <c r="AA45" i="7" s="1"/>
  <c r="AB45" i="7" s="1"/>
  <c r="AC45" i="7" s="1"/>
  <c r="AD45" i="7" s="1"/>
  <c r="AE45" i="7" s="1"/>
  <c r="AF45" i="7" s="1"/>
  <c r="AG45" i="7" s="1"/>
  <c r="AH45" i="7" s="1"/>
  <c r="AI45" i="7" s="1"/>
  <c r="AJ45" i="7" s="1"/>
  <c r="AK45" i="7" s="1"/>
  <c r="AL45" i="7" s="1"/>
  <c r="AM45" i="7" s="1"/>
  <c r="A46" i="7"/>
  <c r="B46" i="7" s="1"/>
  <c r="C46" i="7" s="1"/>
  <c r="D46" i="7" s="1"/>
  <c r="E46" i="7" s="1"/>
  <c r="F46" i="7" s="1"/>
  <c r="G46" i="7" s="1"/>
  <c r="H46" i="7" s="1"/>
  <c r="I46" i="7" s="1"/>
  <c r="J46" i="7" s="1"/>
  <c r="K46" i="7" s="1"/>
  <c r="L46" i="7" s="1"/>
  <c r="M46" i="7" s="1"/>
  <c r="N46" i="7" s="1"/>
  <c r="O46" i="7" s="1"/>
  <c r="P46" i="7" s="1"/>
  <c r="Q46" i="7" s="1"/>
  <c r="R46" i="7" s="1"/>
  <c r="S46" i="7" s="1"/>
  <c r="T46" i="7" s="1"/>
  <c r="U46" i="7" s="1"/>
  <c r="V46" i="7" s="1"/>
  <c r="W46" i="7" s="1"/>
  <c r="X46" i="7" s="1"/>
  <c r="Y46" i="7" s="1"/>
  <c r="Z46" i="7" s="1"/>
  <c r="AA46" i="7" s="1"/>
  <c r="AB46" i="7" s="1"/>
  <c r="AC46" i="7" s="1"/>
  <c r="AD46" i="7" s="1"/>
  <c r="AE46" i="7" s="1"/>
  <c r="AF46" i="7" s="1"/>
  <c r="AG46" i="7" s="1"/>
  <c r="AH46" i="7" s="1"/>
  <c r="AI46" i="7" s="1"/>
  <c r="AJ46" i="7" s="1"/>
  <c r="AK46" i="7" s="1"/>
  <c r="AL46" i="7" s="1"/>
  <c r="AM46" i="7" s="1"/>
  <c r="A47" i="7"/>
  <c r="B47" i="7" s="1"/>
  <c r="C47" i="7" s="1"/>
  <c r="D47" i="7" s="1"/>
  <c r="E47" i="7" s="1"/>
  <c r="F47" i="7" s="1"/>
  <c r="G47" i="7" s="1"/>
  <c r="H47" i="7" s="1"/>
  <c r="I47" i="7" s="1"/>
  <c r="J47" i="7" s="1"/>
  <c r="K47" i="7" s="1"/>
  <c r="L47" i="7" s="1"/>
  <c r="M47" i="7" s="1"/>
  <c r="N47" i="7" s="1"/>
  <c r="O47" i="7" s="1"/>
  <c r="P47" i="7" s="1"/>
  <c r="Q47" i="7" s="1"/>
  <c r="R47" i="7" s="1"/>
  <c r="S47" i="7" s="1"/>
  <c r="T47" i="7" s="1"/>
  <c r="U47" i="7" s="1"/>
  <c r="V47" i="7" s="1"/>
  <c r="W47" i="7" s="1"/>
  <c r="X47" i="7" s="1"/>
  <c r="Y47" i="7" s="1"/>
  <c r="Z47" i="7" s="1"/>
  <c r="AA47" i="7" s="1"/>
  <c r="AB47" i="7" s="1"/>
  <c r="AC47" i="7" s="1"/>
  <c r="AD47" i="7" s="1"/>
  <c r="AE47" i="7" s="1"/>
  <c r="AF47" i="7" s="1"/>
  <c r="AG47" i="7" s="1"/>
  <c r="AH47" i="7" s="1"/>
  <c r="AI47" i="7" s="1"/>
  <c r="AJ47" i="7" s="1"/>
  <c r="AK47" i="7" s="1"/>
  <c r="AL47" i="7" s="1"/>
  <c r="AM47" i="7" s="1"/>
  <c r="A48" i="7"/>
  <c r="B48" i="7" s="1"/>
  <c r="C48" i="7" s="1"/>
  <c r="D48" i="7" s="1"/>
  <c r="E48" i="7" s="1"/>
  <c r="F48" i="7" s="1"/>
  <c r="G48" i="7" s="1"/>
  <c r="H48" i="7" s="1"/>
  <c r="I48" i="7" s="1"/>
  <c r="J48" i="7" s="1"/>
  <c r="K48" i="7" s="1"/>
  <c r="L48" i="7" s="1"/>
  <c r="M48" i="7" s="1"/>
  <c r="N48" i="7" s="1"/>
  <c r="O48" i="7" s="1"/>
  <c r="P48" i="7" s="1"/>
  <c r="Q48" i="7" s="1"/>
  <c r="R48" i="7" s="1"/>
  <c r="S48" i="7" s="1"/>
  <c r="T48" i="7" s="1"/>
  <c r="U48" i="7" s="1"/>
  <c r="V48" i="7" s="1"/>
  <c r="W48" i="7" s="1"/>
  <c r="X48" i="7" s="1"/>
  <c r="Y48" i="7" s="1"/>
  <c r="Z48" i="7" s="1"/>
  <c r="AA48" i="7" s="1"/>
  <c r="AB48" i="7" s="1"/>
  <c r="AC48" i="7" s="1"/>
  <c r="AD48" i="7" s="1"/>
  <c r="AE48" i="7" s="1"/>
  <c r="AF48" i="7" s="1"/>
  <c r="AG48" i="7" s="1"/>
  <c r="AH48" i="7" s="1"/>
  <c r="AI48" i="7" s="1"/>
  <c r="AJ48" i="7" s="1"/>
  <c r="AK48" i="7" s="1"/>
  <c r="AL48" i="7" s="1"/>
  <c r="AM48" i="7" s="1"/>
  <c r="A49" i="7"/>
  <c r="B49" i="7" s="1"/>
  <c r="C49" i="7" s="1"/>
  <c r="D49" i="7" s="1"/>
  <c r="E49" i="7" s="1"/>
  <c r="F49" i="7" s="1"/>
  <c r="G49" i="7" s="1"/>
  <c r="H49" i="7" s="1"/>
  <c r="I49" i="7" s="1"/>
  <c r="J49" i="7" s="1"/>
  <c r="K49" i="7" s="1"/>
  <c r="L49" i="7" s="1"/>
  <c r="M49" i="7" s="1"/>
  <c r="N49" i="7" s="1"/>
  <c r="O49" i="7" s="1"/>
  <c r="P49" i="7" s="1"/>
  <c r="Q49" i="7" s="1"/>
  <c r="R49" i="7" s="1"/>
  <c r="S49" i="7" s="1"/>
  <c r="T49" i="7" s="1"/>
  <c r="U49" i="7" s="1"/>
  <c r="V49" i="7" s="1"/>
  <c r="W49" i="7" s="1"/>
  <c r="X49" i="7" s="1"/>
  <c r="Y49" i="7" s="1"/>
  <c r="Z49" i="7" s="1"/>
  <c r="AA49" i="7" s="1"/>
  <c r="AB49" i="7" s="1"/>
  <c r="AC49" i="7" s="1"/>
  <c r="AD49" i="7" s="1"/>
  <c r="AE49" i="7" s="1"/>
  <c r="AF49" i="7" s="1"/>
  <c r="AG49" i="7" s="1"/>
  <c r="AH49" i="7" s="1"/>
  <c r="AI49" i="7" s="1"/>
  <c r="AJ49" i="7" s="1"/>
  <c r="AK49" i="7" s="1"/>
  <c r="AL49" i="7" s="1"/>
  <c r="AM49" i="7" s="1"/>
  <c r="A50" i="7"/>
  <c r="B50" i="7" s="1"/>
  <c r="C50" i="7" s="1"/>
  <c r="D50" i="7" s="1"/>
  <c r="E50" i="7" s="1"/>
  <c r="F50" i="7" s="1"/>
  <c r="G50" i="7" s="1"/>
  <c r="H50" i="7" s="1"/>
  <c r="I50" i="7" s="1"/>
  <c r="J50" i="7" s="1"/>
  <c r="K50" i="7" s="1"/>
  <c r="L50" i="7" s="1"/>
  <c r="M50" i="7" s="1"/>
  <c r="N50" i="7" s="1"/>
  <c r="O50" i="7" s="1"/>
  <c r="P50" i="7" s="1"/>
  <c r="Q50" i="7" s="1"/>
  <c r="R50" i="7" s="1"/>
  <c r="S50" i="7" s="1"/>
  <c r="T50" i="7" s="1"/>
  <c r="U50" i="7" s="1"/>
  <c r="V50" i="7" s="1"/>
  <c r="W50" i="7" s="1"/>
  <c r="X50" i="7" s="1"/>
  <c r="Y50" i="7" s="1"/>
  <c r="Z50" i="7" s="1"/>
  <c r="AA50" i="7" s="1"/>
  <c r="AB50" i="7" s="1"/>
  <c r="AC50" i="7" s="1"/>
  <c r="AD50" i="7" s="1"/>
  <c r="AE50" i="7" s="1"/>
  <c r="AF50" i="7" s="1"/>
  <c r="AG50" i="7" s="1"/>
  <c r="AH50" i="7" s="1"/>
  <c r="AI50" i="7" s="1"/>
  <c r="AJ50" i="7" s="1"/>
  <c r="AK50" i="7" s="1"/>
  <c r="AL50" i="7" s="1"/>
  <c r="AM50" i="7" s="1"/>
  <c r="A51" i="7"/>
  <c r="B51" i="7" s="1"/>
  <c r="C51" i="7" s="1"/>
  <c r="D51" i="7" s="1"/>
  <c r="E51" i="7" s="1"/>
  <c r="F51" i="7" s="1"/>
  <c r="G51" i="7" s="1"/>
  <c r="H51" i="7" s="1"/>
  <c r="I51" i="7" s="1"/>
  <c r="J51" i="7" s="1"/>
  <c r="K51" i="7" s="1"/>
  <c r="L51" i="7" s="1"/>
  <c r="M51" i="7" s="1"/>
  <c r="N51" i="7" s="1"/>
  <c r="O51" i="7" s="1"/>
  <c r="P51" i="7" s="1"/>
  <c r="Q51" i="7" s="1"/>
  <c r="R51" i="7" s="1"/>
  <c r="S51" i="7" s="1"/>
  <c r="T51" i="7" s="1"/>
  <c r="U51" i="7" s="1"/>
  <c r="V51" i="7" s="1"/>
  <c r="W51" i="7" s="1"/>
  <c r="X51" i="7" s="1"/>
  <c r="Y51" i="7" s="1"/>
  <c r="Z51" i="7" s="1"/>
  <c r="AA51" i="7" s="1"/>
  <c r="AB51" i="7" s="1"/>
  <c r="AC51" i="7" s="1"/>
  <c r="AD51" i="7" s="1"/>
  <c r="AE51" i="7" s="1"/>
  <c r="AF51" i="7" s="1"/>
  <c r="AG51" i="7" s="1"/>
  <c r="AH51" i="7" s="1"/>
  <c r="AI51" i="7" s="1"/>
  <c r="AJ51" i="7" s="1"/>
  <c r="AK51" i="7" s="1"/>
  <c r="AL51" i="7" s="1"/>
  <c r="AM51" i="7" s="1"/>
  <c r="A52" i="7"/>
  <c r="B52" i="7" s="1"/>
  <c r="C52" i="7" s="1"/>
  <c r="D52" i="7" s="1"/>
  <c r="E52" i="7" s="1"/>
  <c r="F52" i="7" s="1"/>
  <c r="G52" i="7" s="1"/>
  <c r="H52" i="7" s="1"/>
  <c r="I52" i="7" s="1"/>
  <c r="J52" i="7" s="1"/>
  <c r="K52" i="7" s="1"/>
  <c r="L52" i="7" s="1"/>
  <c r="M52" i="7" s="1"/>
  <c r="N52" i="7" s="1"/>
  <c r="O52" i="7" s="1"/>
  <c r="P52" i="7" s="1"/>
  <c r="Q52" i="7" s="1"/>
  <c r="R52" i="7" s="1"/>
  <c r="S52" i="7" s="1"/>
  <c r="T52" i="7" s="1"/>
  <c r="U52" i="7" s="1"/>
  <c r="V52" i="7" s="1"/>
  <c r="W52" i="7" s="1"/>
  <c r="X52" i="7" s="1"/>
  <c r="Y52" i="7" s="1"/>
  <c r="Z52" i="7" s="1"/>
  <c r="AA52" i="7" s="1"/>
  <c r="AB52" i="7" s="1"/>
  <c r="AC52" i="7" s="1"/>
  <c r="AD52" i="7" s="1"/>
  <c r="AE52" i="7" s="1"/>
  <c r="AF52" i="7" s="1"/>
  <c r="AG52" i="7" s="1"/>
  <c r="AH52" i="7" s="1"/>
  <c r="AI52" i="7" s="1"/>
  <c r="AJ52" i="7" s="1"/>
  <c r="AK52" i="7" s="1"/>
  <c r="AL52" i="7" s="1"/>
  <c r="AM52" i="7" s="1"/>
  <c r="A53" i="7"/>
  <c r="B53" i="7" s="1"/>
  <c r="C53" i="7" s="1"/>
  <c r="D53" i="7" s="1"/>
  <c r="E53" i="7" s="1"/>
  <c r="F53" i="7" s="1"/>
  <c r="G53" i="7" s="1"/>
  <c r="H53" i="7" s="1"/>
  <c r="I53" i="7" s="1"/>
  <c r="J53" i="7" s="1"/>
  <c r="K53" i="7" s="1"/>
  <c r="L53" i="7" s="1"/>
  <c r="M53" i="7" s="1"/>
  <c r="N53" i="7" s="1"/>
  <c r="O53" i="7" s="1"/>
  <c r="P53" i="7" s="1"/>
  <c r="Q53" i="7" s="1"/>
  <c r="R53" i="7" s="1"/>
  <c r="S53" i="7" s="1"/>
  <c r="T53" i="7" s="1"/>
  <c r="U53" i="7" s="1"/>
  <c r="V53" i="7" s="1"/>
  <c r="W53" i="7" s="1"/>
  <c r="X53" i="7" s="1"/>
  <c r="Y53" i="7" s="1"/>
  <c r="Z53" i="7" s="1"/>
  <c r="AA53" i="7" s="1"/>
  <c r="AB53" i="7" s="1"/>
  <c r="AC53" i="7" s="1"/>
  <c r="AD53" i="7" s="1"/>
  <c r="AE53" i="7" s="1"/>
  <c r="AF53" i="7" s="1"/>
  <c r="AG53" i="7" s="1"/>
  <c r="AH53" i="7" s="1"/>
  <c r="AI53" i="7" s="1"/>
  <c r="AJ53" i="7" s="1"/>
  <c r="AK53" i="7" s="1"/>
  <c r="AL53" i="7" s="1"/>
  <c r="AM53" i="7" s="1"/>
  <c r="A54" i="7"/>
  <c r="B54" i="7" s="1"/>
  <c r="C54" i="7" s="1"/>
  <c r="D54" i="7" s="1"/>
  <c r="E54" i="7" s="1"/>
  <c r="F54" i="7" s="1"/>
  <c r="G54" i="7" s="1"/>
  <c r="H54" i="7" s="1"/>
  <c r="I54" i="7" s="1"/>
  <c r="J54" i="7" s="1"/>
  <c r="K54" i="7" s="1"/>
  <c r="L54" i="7" s="1"/>
  <c r="M54" i="7" s="1"/>
  <c r="N54" i="7" s="1"/>
  <c r="O54" i="7" s="1"/>
  <c r="P54" i="7" s="1"/>
  <c r="Q54" i="7" s="1"/>
  <c r="R54" i="7" s="1"/>
  <c r="S54" i="7" s="1"/>
  <c r="T54" i="7" s="1"/>
  <c r="U54" i="7" s="1"/>
  <c r="V54" i="7" s="1"/>
  <c r="W54" i="7" s="1"/>
  <c r="X54" i="7" s="1"/>
  <c r="Y54" i="7" s="1"/>
  <c r="Z54" i="7" s="1"/>
  <c r="AA54" i="7" s="1"/>
  <c r="AB54" i="7" s="1"/>
  <c r="AC54" i="7" s="1"/>
  <c r="AD54" i="7" s="1"/>
  <c r="AE54" i="7" s="1"/>
  <c r="AF54" i="7" s="1"/>
  <c r="AG54" i="7" s="1"/>
  <c r="AH54" i="7" s="1"/>
  <c r="AI54" i="7" s="1"/>
  <c r="AJ54" i="7" s="1"/>
  <c r="AK54" i="7" s="1"/>
  <c r="AL54" i="7" s="1"/>
  <c r="AM54" i="7" s="1"/>
  <c r="A55" i="7"/>
  <c r="B55" i="7" s="1"/>
  <c r="C55" i="7" s="1"/>
  <c r="D55" i="7" s="1"/>
  <c r="E55" i="7" s="1"/>
  <c r="F55" i="7" s="1"/>
  <c r="G55" i="7" s="1"/>
  <c r="H55" i="7" s="1"/>
  <c r="I55" i="7" s="1"/>
  <c r="J55" i="7" s="1"/>
  <c r="K55" i="7" s="1"/>
  <c r="L55" i="7" s="1"/>
  <c r="M55" i="7" s="1"/>
  <c r="N55" i="7" s="1"/>
  <c r="O55" i="7" s="1"/>
  <c r="P55" i="7" s="1"/>
  <c r="Q55" i="7" s="1"/>
  <c r="R55" i="7" s="1"/>
  <c r="S55" i="7" s="1"/>
  <c r="T55" i="7" s="1"/>
  <c r="U55" i="7" s="1"/>
  <c r="V55" i="7" s="1"/>
  <c r="W55" i="7" s="1"/>
  <c r="X55" i="7" s="1"/>
  <c r="Y55" i="7" s="1"/>
  <c r="Z55" i="7" s="1"/>
  <c r="AA55" i="7" s="1"/>
  <c r="AB55" i="7" s="1"/>
  <c r="AC55" i="7" s="1"/>
  <c r="AD55" i="7" s="1"/>
  <c r="AE55" i="7" s="1"/>
  <c r="AF55" i="7" s="1"/>
  <c r="AG55" i="7" s="1"/>
  <c r="AH55" i="7" s="1"/>
  <c r="AI55" i="7" s="1"/>
  <c r="AJ55" i="7" s="1"/>
  <c r="AK55" i="7" s="1"/>
  <c r="AL55" i="7" s="1"/>
  <c r="AM55" i="7" s="1"/>
  <c r="A56" i="7"/>
  <c r="B56" i="7" s="1"/>
  <c r="C56" i="7" s="1"/>
  <c r="D56" i="7" s="1"/>
  <c r="E56" i="7" s="1"/>
  <c r="F56" i="7" s="1"/>
  <c r="G56" i="7" s="1"/>
  <c r="H56" i="7" s="1"/>
  <c r="I56" i="7" s="1"/>
  <c r="J56" i="7" s="1"/>
  <c r="K56" i="7" s="1"/>
  <c r="L56" i="7" s="1"/>
  <c r="M56" i="7" s="1"/>
  <c r="N56" i="7" s="1"/>
  <c r="O56" i="7" s="1"/>
  <c r="P56" i="7" s="1"/>
  <c r="Q56" i="7" s="1"/>
  <c r="R56" i="7" s="1"/>
  <c r="S56" i="7" s="1"/>
  <c r="T56" i="7" s="1"/>
  <c r="U56" i="7" s="1"/>
  <c r="V56" i="7" s="1"/>
  <c r="W56" i="7" s="1"/>
  <c r="X56" i="7" s="1"/>
  <c r="Y56" i="7" s="1"/>
  <c r="Z56" i="7" s="1"/>
  <c r="AA56" i="7" s="1"/>
  <c r="AB56" i="7" s="1"/>
  <c r="AC56" i="7" s="1"/>
  <c r="AD56" i="7" s="1"/>
  <c r="AE56" i="7" s="1"/>
  <c r="AF56" i="7" s="1"/>
  <c r="AG56" i="7" s="1"/>
  <c r="AH56" i="7" s="1"/>
  <c r="AI56" i="7" s="1"/>
  <c r="AJ56" i="7" s="1"/>
  <c r="AK56" i="7" s="1"/>
  <c r="AL56" i="7" s="1"/>
  <c r="AM56" i="7" s="1"/>
  <c r="A57" i="7"/>
  <c r="B57" i="7" s="1"/>
  <c r="C57" i="7" s="1"/>
  <c r="D57" i="7" s="1"/>
  <c r="E57" i="7" s="1"/>
  <c r="F57" i="7" s="1"/>
  <c r="G57" i="7" s="1"/>
  <c r="H57" i="7" s="1"/>
  <c r="I57" i="7" s="1"/>
  <c r="J57" i="7" s="1"/>
  <c r="K57" i="7" s="1"/>
  <c r="L57" i="7" s="1"/>
  <c r="M57" i="7" s="1"/>
  <c r="N57" i="7" s="1"/>
  <c r="O57" i="7" s="1"/>
  <c r="P57" i="7" s="1"/>
  <c r="Q57" i="7" s="1"/>
  <c r="R57" i="7" s="1"/>
  <c r="S57" i="7" s="1"/>
  <c r="T57" i="7" s="1"/>
  <c r="U57" i="7" s="1"/>
  <c r="V57" i="7" s="1"/>
  <c r="W57" i="7" s="1"/>
  <c r="X57" i="7" s="1"/>
  <c r="Y57" i="7" s="1"/>
  <c r="Z57" i="7" s="1"/>
  <c r="AA57" i="7" s="1"/>
  <c r="AB57" i="7" s="1"/>
  <c r="AC57" i="7" s="1"/>
  <c r="AD57" i="7" s="1"/>
  <c r="AE57" i="7" s="1"/>
  <c r="AF57" i="7" s="1"/>
  <c r="AG57" i="7" s="1"/>
  <c r="AH57" i="7" s="1"/>
  <c r="AI57" i="7" s="1"/>
  <c r="AJ57" i="7" s="1"/>
  <c r="AK57" i="7" s="1"/>
  <c r="AL57" i="7" s="1"/>
  <c r="AM57" i="7" s="1"/>
  <c r="A58" i="7"/>
  <c r="B58" i="7" s="1"/>
  <c r="C58" i="7"/>
  <c r="D58" i="7" s="1"/>
  <c r="E58" i="7" s="1"/>
  <c r="F58" i="7" s="1"/>
  <c r="G58" i="7" s="1"/>
  <c r="H58" i="7" s="1"/>
  <c r="I58" i="7" s="1"/>
  <c r="J58" i="7" s="1"/>
  <c r="K58" i="7" s="1"/>
  <c r="L58" i="7" s="1"/>
  <c r="M58" i="7" s="1"/>
  <c r="N58" i="7" s="1"/>
  <c r="O58" i="7" s="1"/>
  <c r="P58" i="7" s="1"/>
  <c r="Q58" i="7" s="1"/>
  <c r="R58" i="7" s="1"/>
  <c r="S58" i="7" s="1"/>
  <c r="T58" i="7" s="1"/>
  <c r="U58" i="7" s="1"/>
  <c r="V58" i="7" s="1"/>
  <c r="W58" i="7" s="1"/>
  <c r="X58" i="7" s="1"/>
  <c r="Y58" i="7" s="1"/>
  <c r="Z58" i="7" s="1"/>
  <c r="AA58" i="7" s="1"/>
  <c r="AB58" i="7" s="1"/>
  <c r="AC58" i="7" s="1"/>
  <c r="AD58" i="7" s="1"/>
  <c r="AE58" i="7" s="1"/>
  <c r="AF58" i="7" s="1"/>
  <c r="AG58" i="7" s="1"/>
  <c r="AH58" i="7" s="1"/>
  <c r="AI58" i="7" s="1"/>
  <c r="AJ58" i="7" s="1"/>
  <c r="AK58" i="7" s="1"/>
  <c r="AL58" i="7" s="1"/>
  <c r="AM58" i="7" s="1"/>
  <c r="A59" i="7"/>
  <c r="B59" i="7" s="1"/>
  <c r="C59" i="7" s="1"/>
  <c r="D59" i="7" s="1"/>
  <c r="E59" i="7" s="1"/>
  <c r="F59" i="7" s="1"/>
  <c r="G59" i="7" s="1"/>
  <c r="H59" i="7" s="1"/>
  <c r="I59" i="7" s="1"/>
  <c r="J59" i="7" s="1"/>
  <c r="K59" i="7" s="1"/>
  <c r="L59" i="7" s="1"/>
  <c r="M59" i="7" s="1"/>
  <c r="N59" i="7" s="1"/>
  <c r="O59" i="7" s="1"/>
  <c r="P59" i="7" s="1"/>
  <c r="Q59" i="7" s="1"/>
  <c r="R59" i="7" s="1"/>
  <c r="S59" i="7" s="1"/>
  <c r="T59" i="7" s="1"/>
  <c r="U59" i="7" s="1"/>
  <c r="V59" i="7" s="1"/>
  <c r="W59" i="7" s="1"/>
  <c r="X59" i="7" s="1"/>
  <c r="Y59" i="7" s="1"/>
  <c r="Z59" i="7" s="1"/>
  <c r="AA59" i="7" s="1"/>
  <c r="AB59" i="7" s="1"/>
  <c r="AC59" i="7" s="1"/>
  <c r="AD59" i="7" s="1"/>
  <c r="AE59" i="7" s="1"/>
  <c r="AF59" i="7" s="1"/>
  <c r="AG59" i="7" s="1"/>
  <c r="AH59" i="7" s="1"/>
  <c r="AI59" i="7" s="1"/>
  <c r="AJ59" i="7" s="1"/>
  <c r="AK59" i="7" s="1"/>
  <c r="AL59" i="7" s="1"/>
  <c r="AM59" i="7" s="1"/>
  <c r="A60" i="7"/>
  <c r="B60" i="7" s="1"/>
  <c r="C60" i="7" s="1"/>
  <c r="D60" i="7" s="1"/>
  <c r="E60" i="7" s="1"/>
  <c r="F60" i="7" s="1"/>
  <c r="G60" i="7" s="1"/>
  <c r="H60" i="7" s="1"/>
  <c r="I60" i="7" s="1"/>
  <c r="J60" i="7" s="1"/>
  <c r="K60" i="7" s="1"/>
  <c r="L60" i="7" s="1"/>
  <c r="M60" i="7" s="1"/>
  <c r="N60" i="7" s="1"/>
  <c r="O60" i="7" s="1"/>
  <c r="P60" i="7" s="1"/>
  <c r="Q60" i="7" s="1"/>
  <c r="R60" i="7" s="1"/>
  <c r="S60" i="7" s="1"/>
  <c r="T60" i="7" s="1"/>
  <c r="U60" i="7" s="1"/>
  <c r="V60" i="7" s="1"/>
  <c r="W60" i="7" s="1"/>
  <c r="X60" i="7" s="1"/>
  <c r="Y60" i="7" s="1"/>
  <c r="Z60" i="7" s="1"/>
  <c r="AA60" i="7" s="1"/>
  <c r="AB60" i="7" s="1"/>
  <c r="AC60" i="7" s="1"/>
  <c r="AD60" i="7" s="1"/>
  <c r="AE60" i="7" s="1"/>
  <c r="AF60" i="7" s="1"/>
  <c r="AG60" i="7" s="1"/>
  <c r="AH60" i="7" s="1"/>
  <c r="AI60" i="7" s="1"/>
  <c r="AJ60" i="7" s="1"/>
  <c r="AK60" i="7" s="1"/>
  <c r="AL60" i="7" s="1"/>
  <c r="AM60" i="7" s="1"/>
  <c r="A61" i="7"/>
  <c r="B61" i="7" s="1"/>
  <c r="C61" i="7" s="1"/>
  <c r="D61" i="7" s="1"/>
  <c r="E61" i="7" s="1"/>
  <c r="F61" i="7" s="1"/>
  <c r="G61" i="7" s="1"/>
  <c r="H61" i="7" s="1"/>
  <c r="I61" i="7" s="1"/>
  <c r="J61" i="7" s="1"/>
  <c r="K61" i="7" s="1"/>
  <c r="L61" i="7" s="1"/>
  <c r="M61" i="7" s="1"/>
  <c r="N61" i="7" s="1"/>
  <c r="O61" i="7" s="1"/>
  <c r="P61" i="7" s="1"/>
  <c r="Q61" i="7" s="1"/>
  <c r="R61" i="7" s="1"/>
  <c r="S61" i="7" s="1"/>
  <c r="T61" i="7" s="1"/>
  <c r="U61" i="7" s="1"/>
  <c r="V61" i="7" s="1"/>
  <c r="W61" i="7" s="1"/>
  <c r="X61" i="7" s="1"/>
  <c r="Y61" i="7" s="1"/>
  <c r="Z61" i="7" s="1"/>
  <c r="AA61" i="7" s="1"/>
  <c r="AB61" i="7" s="1"/>
  <c r="AC61" i="7" s="1"/>
  <c r="AD61" i="7" s="1"/>
  <c r="AE61" i="7" s="1"/>
  <c r="AF61" i="7" s="1"/>
  <c r="AG61" i="7" s="1"/>
  <c r="AH61" i="7" s="1"/>
  <c r="AI61" i="7" s="1"/>
  <c r="AJ61" i="7" s="1"/>
  <c r="AK61" i="7" s="1"/>
  <c r="AL61" i="7" s="1"/>
  <c r="AM61" i="7" s="1"/>
  <c r="A62" i="7"/>
  <c r="B62" i="7" s="1"/>
  <c r="C62" i="7" s="1"/>
  <c r="D62" i="7" s="1"/>
  <c r="E62" i="7" s="1"/>
  <c r="F62" i="7" s="1"/>
  <c r="G62" i="7" s="1"/>
  <c r="H62" i="7" s="1"/>
  <c r="I62" i="7" s="1"/>
  <c r="J62" i="7" s="1"/>
  <c r="K62" i="7" s="1"/>
  <c r="L62" i="7" s="1"/>
  <c r="M62" i="7" s="1"/>
  <c r="N62" i="7" s="1"/>
  <c r="O62" i="7" s="1"/>
  <c r="P62" i="7" s="1"/>
  <c r="Q62" i="7" s="1"/>
  <c r="R62" i="7" s="1"/>
  <c r="S62" i="7" s="1"/>
  <c r="T62" i="7" s="1"/>
  <c r="U62" i="7" s="1"/>
  <c r="V62" i="7" s="1"/>
  <c r="W62" i="7" s="1"/>
  <c r="X62" i="7" s="1"/>
  <c r="Y62" i="7" s="1"/>
  <c r="Z62" i="7" s="1"/>
  <c r="AA62" i="7" s="1"/>
  <c r="AB62" i="7" s="1"/>
  <c r="AC62" i="7" s="1"/>
  <c r="AD62" i="7" s="1"/>
  <c r="AE62" i="7" s="1"/>
  <c r="AF62" i="7" s="1"/>
  <c r="AG62" i="7" s="1"/>
  <c r="AH62" i="7" s="1"/>
  <c r="AI62" i="7" s="1"/>
  <c r="AJ62" i="7" s="1"/>
  <c r="AK62" i="7" s="1"/>
  <c r="AL62" i="7" s="1"/>
  <c r="AM62" i="7" s="1"/>
  <c r="A63" i="7"/>
  <c r="B63" i="7" s="1"/>
  <c r="C63" i="7" s="1"/>
  <c r="D63" i="7" s="1"/>
  <c r="E63" i="7" s="1"/>
  <c r="F63" i="7" s="1"/>
  <c r="G63" i="7" s="1"/>
  <c r="H63" i="7" s="1"/>
  <c r="I63" i="7" s="1"/>
  <c r="J63" i="7" s="1"/>
  <c r="K63" i="7" s="1"/>
  <c r="L63" i="7" s="1"/>
  <c r="M63" i="7" s="1"/>
  <c r="N63" i="7" s="1"/>
  <c r="O63" i="7" s="1"/>
  <c r="P63" i="7" s="1"/>
  <c r="Q63" i="7" s="1"/>
  <c r="R63" i="7" s="1"/>
  <c r="S63" i="7" s="1"/>
  <c r="T63" i="7" s="1"/>
  <c r="U63" i="7" s="1"/>
  <c r="V63" i="7" s="1"/>
  <c r="W63" i="7" s="1"/>
  <c r="X63" i="7" s="1"/>
  <c r="Y63" i="7" s="1"/>
  <c r="Z63" i="7" s="1"/>
  <c r="AA63" i="7" s="1"/>
  <c r="AB63" i="7" s="1"/>
  <c r="AC63" i="7" s="1"/>
  <c r="AD63" i="7" s="1"/>
  <c r="AE63" i="7" s="1"/>
  <c r="AF63" i="7" s="1"/>
  <c r="AG63" i="7" s="1"/>
  <c r="AH63" i="7" s="1"/>
  <c r="AI63" i="7" s="1"/>
  <c r="AJ63" i="7" s="1"/>
  <c r="AK63" i="7" s="1"/>
  <c r="AL63" i="7" s="1"/>
  <c r="AM63" i="7" s="1"/>
  <c r="A64" i="7"/>
  <c r="B64" i="7" s="1"/>
  <c r="C64" i="7" s="1"/>
  <c r="D64" i="7" s="1"/>
  <c r="E64" i="7" s="1"/>
  <c r="F64" i="7" s="1"/>
  <c r="G64" i="7" s="1"/>
  <c r="H64" i="7" s="1"/>
  <c r="I64" i="7" s="1"/>
  <c r="J64" i="7" s="1"/>
  <c r="K64" i="7" s="1"/>
  <c r="L64" i="7" s="1"/>
  <c r="M64" i="7" s="1"/>
  <c r="N64" i="7" s="1"/>
  <c r="O64" i="7" s="1"/>
  <c r="P64" i="7" s="1"/>
  <c r="Q64" i="7" s="1"/>
  <c r="R64" i="7" s="1"/>
  <c r="S64" i="7" s="1"/>
  <c r="T64" i="7" s="1"/>
  <c r="U64" i="7" s="1"/>
  <c r="V64" i="7" s="1"/>
  <c r="W64" i="7" s="1"/>
  <c r="X64" i="7" s="1"/>
  <c r="Y64" i="7" s="1"/>
  <c r="Z64" i="7" s="1"/>
  <c r="AA64" i="7" s="1"/>
  <c r="AB64" i="7" s="1"/>
  <c r="AC64" i="7" s="1"/>
  <c r="AD64" i="7" s="1"/>
  <c r="AE64" i="7" s="1"/>
  <c r="AF64" i="7" s="1"/>
  <c r="AG64" i="7" s="1"/>
  <c r="AH64" i="7" s="1"/>
  <c r="AI64" i="7" s="1"/>
  <c r="AJ64" i="7" s="1"/>
  <c r="AK64" i="7" s="1"/>
  <c r="AL64" i="7" s="1"/>
  <c r="AM64" i="7" s="1"/>
  <c r="A65" i="7"/>
  <c r="B65" i="7" s="1"/>
  <c r="C65" i="7" s="1"/>
  <c r="D65" i="7" s="1"/>
  <c r="E65" i="7" s="1"/>
  <c r="F65" i="7" s="1"/>
  <c r="G65" i="7" s="1"/>
  <c r="H65" i="7" s="1"/>
  <c r="I65" i="7" s="1"/>
  <c r="J65" i="7" s="1"/>
  <c r="K65" i="7" s="1"/>
  <c r="L65" i="7" s="1"/>
  <c r="M65" i="7" s="1"/>
  <c r="N65" i="7" s="1"/>
  <c r="O65" i="7" s="1"/>
  <c r="P65" i="7" s="1"/>
  <c r="Q65" i="7" s="1"/>
  <c r="R65" i="7" s="1"/>
  <c r="S65" i="7" s="1"/>
  <c r="T65" i="7" s="1"/>
  <c r="U65" i="7" s="1"/>
  <c r="V65" i="7" s="1"/>
  <c r="W65" i="7" s="1"/>
  <c r="X65" i="7" s="1"/>
  <c r="Y65" i="7" s="1"/>
  <c r="Z65" i="7" s="1"/>
  <c r="AA65" i="7" s="1"/>
  <c r="AB65" i="7" s="1"/>
  <c r="AC65" i="7" s="1"/>
  <c r="AD65" i="7" s="1"/>
  <c r="AE65" i="7" s="1"/>
  <c r="AF65" i="7" s="1"/>
  <c r="AG65" i="7" s="1"/>
  <c r="AH65" i="7" s="1"/>
  <c r="AI65" i="7" s="1"/>
  <c r="AJ65" i="7" s="1"/>
  <c r="AK65" i="7" s="1"/>
  <c r="AL65" i="7" s="1"/>
  <c r="AM65" i="7" s="1"/>
  <c r="A66" i="7"/>
  <c r="B66" i="7" s="1"/>
  <c r="C66" i="7" s="1"/>
  <c r="D66" i="7" s="1"/>
  <c r="E66" i="7" s="1"/>
  <c r="F66" i="7" s="1"/>
  <c r="G66" i="7" s="1"/>
  <c r="H66" i="7" s="1"/>
  <c r="I66" i="7" s="1"/>
  <c r="J66" i="7" s="1"/>
  <c r="K66" i="7" s="1"/>
  <c r="L66" i="7" s="1"/>
  <c r="M66" i="7" s="1"/>
  <c r="N66" i="7" s="1"/>
  <c r="O66" i="7" s="1"/>
  <c r="P66" i="7" s="1"/>
  <c r="Q66" i="7" s="1"/>
  <c r="R66" i="7" s="1"/>
  <c r="S66" i="7" s="1"/>
  <c r="T66" i="7" s="1"/>
  <c r="U66" i="7" s="1"/>
  <c r="V66" i="7" s="1"/>
  <c r="W66" i="7" s="1"/>
  <c r="X66" i="7" s="1"/>
  <c r="Y66" i="7" s="1"/>
  <c r="Z66" i="7" s="1"/>
  <c r="AA66" i="7" s="1"/>
  <c r="AB66" i="7" s="1"/>
  <c r="AC66" i="7" s="1"/>
  <c r="AD66" i="7" s="1"/>
  <c r="AE66" i="7" s="1"/>
  <c r="AF66" i="7" s="1"/>
  <c r="AG66" i="7" s="1"/>
  <c r="AH66" i="7" s="1"/>
  <c r="AI66" i="7" s="1"/>
  <c r="AJ66" i="7" s="1"/>
  <c r="AK66" i="7" s="1"/>
  <c r="AL66" i="7" s="1"/>
  <c r="AM66" i="7" s="1"/>
  <c r="A67" i="7"/>
  <c r="B67" i="7" s="1"/>
  <c r="C67" i="7" s="1"/>
  <c r="D67" i="7" s="1"/>
  <c r="E67" i="7" s="1"/>
  <c r="F67" i="7" s="1"/>
  <c r="G67" i="7" s="1"/>
  <c r="H67" i="7" s="1"/>
  <c r="I67" i="7" s="1"/>
  <c r="J67" i="7" s="1"/>
  <c r="K67" i="7" s="1"/>
  <c r="L67" i="7" s="1"/>
  <c r="M67" i="7" s="1"/>
  <c r="N67" i="7" s="1"/>
  <c r="O67" i="7" s="1"/>
  <c r="P67" i="7" s="1"/>
  <c r="Q67" i="7" s="1"/>
  <c r="R67" i="7" s="1"/>
  <c r="S67" i="7" s="1"/>
  <c r="T67" i="7" s="1"/>
  <c r="U67" i="7" s="1"/>
  <c r="V67" i="7" s="1"/>
  <c r="W67" i="7" s="1"/>
  <c r="X67" i="7" s="1"/>
  <c r="Y67" i="7" s="1"/>
  <c r="Z67" i="7" s="1"/>
  <c r="AA67" i="7" s="1"/>
  <c r="AB67" i="7" s="1"/>
  <c r="AC67" i="7" s="1"/>
  <c r="AD67" i="7" s="1"/>
  <c r="AE67" i="7" s="1"/>
  <c r="AF67" i="7" s="1"/>
  <c r="AG67" i="7" s="1"/>
  <c r="AH67" i="7" s="1"/>
  <c r="AI67" i="7" s="1"/>
  <c r="AJ67" i="7" s="1"/>
  <c r="AK67" i="7" s="1"/>
  <c r="AL67" i="7" s="1"/>
  <c r="AM67" i="7" s="1"/>
  <c r="A68" i="7"/>
  <c r="B68" i="7" s="1"/>
  <c r="C68" i="7" s="1"/>
  <c r="D68" i="7" s="1"/>
  <c r="E68" i="7" s="1"/>
  <c r="F68" i="7" s="1"/>
  <c r="G68" i="7" s="1"/>
  <c r="H68" i="7" s="1"/>
  <c r="I68" i="7" s="1"/>
  <c r="J68" i="7" s="1"/>
  <c r="K68" i="7" s="1"/>
  <c r="L68" i="7" s="1"/>
  <c r="M68" i="7" s="1"/>
  <c r="N68" i="7" s="1"/>
  <c r="O68" i="7" s="1"/>
  <c r="P68" i="7" s="1"/>
  <c r="Q68" i="7" s="1"/>
  <c r="R68" i="7" s="1"/>
  <c r="S68" i="7" s="1"/>
  <c r="T68" i="7" s="1"/>
  <c r="U68" i="7" s="1"/>
  <c r="V68" i="7" s="1"/>
  <c r="W68" i="7" s="1"/>
  <c r="X68" i="7" s="1"/>
  <c r="Y68" i="7" s="1"/>
  <c r="Z68" i="7" s="1"/>
  <c r="AA68" i="7" s="1"/>
  <c r="AB68" i="7" s="1"/>
  <c r="AC68" i="7" s="1"/>
  <c r="AD68" i="7" s="1"/>
  <c r="AE68" i="7" s="1"/>
  <c r="AF68" i="7" s="1"/>
  <c r="AG68" i="7" s="1"/>
  <c r="AH68" i="7" s="1"/>
  <c r="AI68" i="7" s="1"/>
  <c r="AJ68" i="7" s="1"/>
  <c r="AK68" i="7" s="1"/>
  <c r="AL68" i="7" s="1"/>
  <c r="AM68" i="7" s="1"/>
  <c r="A69" i="7"/>
  <c r="B69" i="7" s="1"/>
  <c r="C69" i="7" s="1"/>
  <c r="D69" i="7" s="1"/>
  <c r="E69" i="7" s="1"/>
  <c r="F69" i="7" s="1"/>
  <c r="G69" i="7" s="1"/>
  <c r="H69" i="7" s="1"/>
  <c r="I69" i="7" s="1"/>
  <c r="J69" i="7" s="1"/>
  <c r="K69" i="7" s="1"/>
  <c r="L69" i="7" s="1"/>
  <c r="M69" i="7" s="1"/>
  <c r="N69" i="7" s="1"/>
  <c r="O69" i="7" s="1"/>
  <c r="P69" i="7" s="1"/>
  <c r="Q69" i="7" s="1"/>
  <c r="R69" i="7" s="1"/>
  <c r="S69" i="7" s="1"/>
  <c r="T69" i="7" s="1"/>
  <c r="U69" i="7" s="1"/>
  <c r="V69" i="7" s="1"/>
  <c r="W69" i="7" s="1"/>
  <c r="X69" i="7" s="1"/>
  <c r="Y69" i="7" s="1"/>
  <c r="Z69" i="7" s="1"/>
  <c r="AA69" i="7" s="1"/>
  <c r="AB69" i="7" s="1"/>
  <c r="AC69" i="7" s="1"/>
  <c r="AD69" i="7" s="1"/>
  <c r="AE69" i="7" s="1"/>
  <c r="AF69" i="7" s="1"/>
  <c r="AG69" i="7" s="1"/>
  <c r="AH69" i="7" s="1"/>
  <c r="AI69" i="7" s="1"/>
  <c r="AJ69" i="7" s="1"/>
  <c r="AK69" i="7" s="1"/>
  <c r="AL69" i="7" s="1"/>
  <c r="AM69" i="7" s="1"/>
  <c r="A70" i="7"/>
  <c r="B70" i="7" s="1"/>
  <c r="C70" i="7" s="1"/>
  <c r="D70" i="7" s="1"/>
  <c r="E70" i="7" s="1"/>
  <c r="F70" i="7" s="1"/>
  <c r="G70" i="7" s="1"/>
  <c r="H70" i="7" s="1"/>
  <c r="I70" i="7" s="1"/>
  <c r="J70" i="7" s="1"/>
  <c r="K70" i="7" s="1"/>
  <c r="L70" i="7" s="1"/>
  <c r="M70" i="7" s="1"/>
  <c r="N70" i="7" s="1"/>
  <c r="O70" i="7" s="1"/>
  <c r="P70" i="7" s="1"/>
  <c r="Q70" i="7" s="1"/>
  <c r="R70" i="7" s="1"/>
  <c r="S70" i="7" s="1"/>
  <c r="T70" i="7" s="1"/>
  <c r="U70" i="7" s="1"/>
  <c r="V70" i="7" s="1"/>
  <c r="W70" i="7" s="1"/>
  <c r="X70" i="7" s="1"/>
  <c r="Y70" i="7" s="1"/>
  <c r="Z70" i="7" s="1"/>
  <c r="AA70" i="7" s="1"/>
  <c r="AB70" i="7" s="1"/>
  <c r="AC70" i="7" s="1"/>
  <c r="AD70" i="7" s="1"/>
  <c r="AE70" i="7" s="1"/>
  <c r="AF70" i="7" s="1"/>
  <c r="AG70" i="7" s="1"/>
  <c r="AH70" i="7" s="1"/>
  <c r="AI70" i="7" s="1"/>
  <c r="AJ70" i="7" s="1"/>
  <c r="AK70" i="7" s="1"/>
  <c r="AL70" i="7" s="1"/>
  <c r="AM70" i="7" s="1"/>
  <c r="A71" i="7"/>
  <c r="B71" i="7" s="1"/>
  <c r="C71" i="7" s="1"/>
  <c r="D71" i="7" s="1"/>
  <c r="E71" i="7" s="1"/>
  <c r="F71" i="7" s="1"/>
  <c r="G71" i="7" s="1"/>
  <c r="H71" i="7" s="1"/>
  <c r="I71" i="7" s="1"/>
  <c r="J71" i="7" s="1"/>
  <c r="K71" i="7" s="1"/>
  <c r="L71" i="7" s="1"/>
  <c r="M71" i="7" s="1"/>
  <c r="N71" i="7" s="1"/>
  <c r="O71" i="7" s="1"/>
  <c r="P71" i="7" s="1"/>
  <c r="Q71" i="7" s="1"/>
  <c r="R71" i="7" s="1"/>
  <c r="S71" i="7" s="1"/>
  <c r="T71" i="7" s="1"/>
  <c r="U71" i="7" s="1"/>
  <c r="V71" i="7" s="1"/>
  <c r="W71" i="7" s="1"/>
  <c r="X71" i="7" s="1"/>
  <c r="Y71" i="7" s="1"/>
  <c r="Z71" i="7" s="1"/>
  <c r="AA71" i="7" s="1"/>
  <c r="AB71" i="7" s="1"/>
  <c r="AC71" i="7" s="1"/>
  <c r="AD71" i="7" s="1"/>
  <c r="AE71" i="7" s="1"/>
  <c r="AF71" i="7" s="1"/>
  <c r="AG71" i="7" s="1"/>
  <c r="AH71" i="7" s="1"/>
  <c r="AI71" i="7" s="1"/>
  <c r="AJ71" i="7" s="1"/>
  <c r="AK71" i="7" s="1"/>
  <c r="AL71" i="7" s="1"/>
  <c r="AM71" i="7" s="1"/>
  <c r="A72" i="7"/>
  <c r="B72" i="7" s="1"/>
  <c r="C72" i="7" s="1"/>
  <c r="D72" i="7" s="1"/>
  <c r="E72" i="7" s="1"/>
  <c r="F72" i="7" s="1"/>
  <c r="G72" i="7" s="1"/>
  <c r="H72" i="7" s="1"/>
  <c r="I72" i="7" s="1"/>
  <c r="J72" i="7" s="1"/>
  <c r="K72" i="7" s="1"/>
  <c r="L72" i="7" s="1"/>
  <c r="M72" i="7" s="1"/>
  <c r="N72" i="7" s="1"/>
  <c r="O72" i="7" s="1"/>
  <c r="P72" i="7" s="1"/>
  <c r="Q72" i="7" s="1"/>
  <c r="R72" i="7" s="1"/>
  <c r="S72" i="7" s="1"/>
  <c r="T72" i="7" s="1"/>
  <c r="U72" i="7" s="1"/>
  <c r="V72" i="7" s="1"/>
  <c r="W72" i="7" s="1"/>
  <c r="X72" i="7" s="1"/>
  <c r="Y72" i="7" s="1"/>
  <c r="Z72" i="7" s="1"/>
  <c r="AA72" i="7" s="1"/>
  <c r="AB72" i="7" s="1"/>
  <c r="AC72" i="7" s="1"/>
  <c r="AD72" i="7" s="1"/>
  <c r="AE72" i="7" s="1"/>
  <c r="AF72" i="7" s="1"/>
  <c r="AG72" i="7" s="1"/>
  <c r="AH72" i="7" s="1"/>
  <c r="AI72" i="7" s="1"/>
  <c r="AJ72" i="7" s="1"/>
  <c r="AK72" i="7" s="1"/>
  <c r="AL72" i="7" s="1"/>
  <c r="AM72" i="7" s="1"/>
  <c r="A73" i="7"/>
  <c r="B73" i="7" s="1"/>
  <c r="C73" i="7" s="1"/>
  <c r="D73" i="7" s="1"/>
  <c r="E73" i="7" s="1"/>
  <c r="F73" i="7" s="1"/>
  <c r="G73" i="7" s="1"/>
  <c r="H73" i="7" s="1"/>
  <c r="I73" i="7" s="1"/>
  <c r="J73" i="7" s="1"/>
  <c r="K73" i="7" s="1"/>
  <c r="L73" i="7" s="1"/>
  <c r="M73" i="7" s="1"/>
  <c r="N73" i="7" s="1"/>
  <c r="O73" i="7" s="1"/>
  <c r="P73" i="7" s="1"/>
  <c r="Q73" i="7" s="1"/>
  <c r="R73" i="7" s="1"/>
  <c r="S73" i="7" s="1"/>
  <c r="T73" i="7" s="1"/>
  <c r="U73" i="7" s="1"/>
  <c r="V73" i="7" s="1"/>
  <c r="W73" i="7" s="1"/>
  <c r="X73" i="7" s="1"/>
  <c r="Y73" i="7" s="1"/>
  <c r="Z73" i="7" s="1"/>
  <c r="AA73" i="7" s="1"/>
  <c r="AB73" i="7" s="1"/>
  <c r="AC73" i="7" s="1"/>
  <c r="AD73" i="7" s="1"/>
  <c r="AE73" i="7" s="1"/>
  <c r="AF73" i="7" s="1"/>
  <c r="AG73" i="7" s="1"/>
  <c r="AH73" i="7" s="1"/>
  <c r="AI73" i="7" s="1"/>
  <c r="AJ73" i="7" s="1"/>
  <c r="AK73" i="7" s="1"/>
  <c r="AL73" i="7" s="1"/>
  <c r="AM73" i="7" s="1"/>
  <c r="A74" i="7"/>
  <c r="B74" i="7" s="1"/>
  <c r="C74" i="7" s="1"/>
  <c r="D74" i="7" s="1"/>
  <c r="E74" i="7" s="1"/>
  <c r="F74" i="7" s="1"/>
  <c r="G74" i="7" s="1"/>
  <c r="H74" i="7" s="1"/>
  <c r="I74" i="7" s="1"/>
  <c r="J74" i="7" s="1"/>
  <c r="K74" i="7" s="1"/>
  <c r="L74" i="7" s="1"/>
  <c r="M74" i="7" s="1"/>
  <c r="N74" i="7" s="1"/>
  <c r="O74" i="7" s="1"/>
  <c r="P74" i="7" s="1"/>
  <c r="Q74" i="7" s="1"/>
  <c r="R74" i="7" s="1"/>
  <c r="S74" i="7" s="1"/>
  <c r="T74" i="7" s="1"/>
  <c r="U74" i="7" s="1"/>
  <c r="V74" i="7" s="1"/>
  <c r="W74" i="7" s="1"/>
  <c r="X74" i="7" s="1"/>
  <c r="Y74" i="7" s="1"/>
  <c r="Z74" i="7" s="1"/>
  <c r="AA74" i="7" s="1"/>
  <c r="AB74" i="7" s="1"/>
  <c r="AC74" i="7" s="1"/>
  <c r="AD74" i="7" s="1"/>
  <c r="AE74" i="7" s="1"/>
  <c r="AF74" i="7" s="1"/>
  <c r="AG74" i="7" s="1"/>
  <c r="AH74" i="7" s="1"/>
  <c r="AI74" i="7" s="1"/>
  <c r="AJ74" i="7" s="1"/>
  <c r="AK74" i="7" s="1"/>
  <c r="AL74" i="7" s="1"/>
  <c r="AM74" i="7" s="1"/>
  <c r="A75" i="7"/>
  <c r="B75" i="7" s="1"/>
  <c r="C75" i="7" s="1"/>
  <c r="D75" i="7" s="1"/>
  <c r="E75" i="7" s="1"/>
  <c r="F75" i="7" s="1"/>
  <c r="G75" i="7" s="1"/>
  <c r="H75" i="7" s="1"/>
  <c r="I75" i="7" s="1"/>
  <c r="J75" i="7" s="1"/>
  <c r="K75" i="7" s="1"/>
  <c r="L75" i="7" s="1"/>
  <c r="M75" i="7" s="1"/>
  <c r="N75" i="7" s="1"/>
  <c r="O75" i="7" s="1"/>
  <c r="P75" i="7" s="1"/>
  <c r="Q75" i="7" s="1"/>
  <c r="R75" i="7" s="1"/>
  <c r="S75" i="7" s="1"/>
  <c r="T75" i="7" s="1"/>
  <c r="U75" i="7" s="1"/>
  <c r="V75" i="7" s="1"/>
  <c r="W75" i="7" s="1"/>
  <c r="X75" i="7" s="1"/>
  <c r="Y75" i="7" s="1"/>
  <c r="Z75" i="7" s="1"/>
  <c r="AA75" i="7" s="1"/>
  <c r="AB75" i="7" s="1"/>
  <c r="AC75" i="7" s="1"/>
  <c r="AD75" i="7" s="1"/>
  <c r="AE75" i="7" s="1"/>
  <c r="AF75" i="7" s="1"/>
  <c r="AG75" i="7" s="1"/>
  <c r="AH75" i="7" s="1"/>
  <c r="AI75" i="7" s="1"/>
  <c r="AJ75" i="7" s="1"/>
  <c r="AK75" i="7" s="1"/>
  <c r="AL75" i="7" s="1"/>
  <c r="AM75" i="7" s="1"/>
  <c r="A76" i="7"/>
  <c r="B76" i="7" s="1"/>
  <c r="C76" i="7" s="1"/>
  <c r="D76" i="7" s="1"/>
  <c r="E76" i="7" s="1"/>
  <c r="F76" i="7" s="1"/>
  <c r="G76" i="7" s="1"/>
  <c r="H76" i="7" s="1"/>
  <c r="I76" i="7" s="1"/>
  <c r="J76" i="7" s="1"/>
  <c r="K76" i="7" s="1"/>
  <c r="L76" i="7" s="1"/>
  <c r="M76" i="7" s="1"/>
  <c r="N76" i="7" s="1"/>
  <c r="O76" i="7" s="1"/>
  <c r="P76" i="7" s="1"/>
  <c r="Q76" i="7" s="1"/>
  <c r="R76" i="7" s="1"/>
  <c r="S76" i="7" s="1"/>
  <c r="T76" i="7" s="1"/>
  <c r="U76" i="7" s="1"/>
  <c r="V76" i="7" s="1"/>
  <c r="W76" i="7" s="1"/>
  <c r="X76" i="7" s="1"/>
  <c r="Y76" i="7" s="1"/>
  <c r="Z76" i="7" s="1"/>
  <c r="AA76" i="7" s="1"/>
  <c r="AB76" i="7" s="1"/>
  <c r="AC76" i="7" s="1"/>
  <c r="AD76" i="7" s="1"/>
  <c r="AE76" i="7" s="1"/>
  <c r="AF76" i="7" s="1"/>
  <c r="AG76" i="7" s="1"/>
  <c r="AH76" i="7" s="1"/>
  <c r="AI76" i="7" s="1"/>
  <c r="AJ76" i="7" s="1"/>
  <c r="AK76" i="7" s="1"/>
  <c r="AL76" i="7" s="1"/>
  <c r="AM76" i="7" s="1"/>
  <c r="A77" i="7"/>
  <c r="B77" i="7" s="1"/>
  <c r="C77" i="7" s="1"/>
  <c r="D77" i="7" s="1"/>
  <c r="E77" i="7" s="1"/>
  <c r="F77" i="7" s="1"/>
  <c r="G77" i="7" s="1"/>
  <c r="H77" i="7" s="1"/>
  <c r="I77" i="7" s="1"/>
  <c r="J77" i="7" s="1"/>
  <c r="K77" i="7" s="1"/>
  <c r="L77" i="7" s="1"/>
  <c r="M77" i="7" s="1"/>
  <c r="N77" i="7" s="1"/>
  <c r="O77" i="7" s="1"/>
  <c r="P77" i="7" s="1"/>
  <c r="Q77" i="7" s="1"/>
  <c r="R77" i="7" s="1"/>
  <c r="S77" i="7" s="1"/>
  <c r="T77" i="7" s="1"/>
  <c r="U77" i="7" s="1"/>
  <c r="V77" i="7" s="1"/>
  <c r="W77" i="7" s="1"/>
  <c r="X77" i="7" s="1"/>
  <c r="Y77" i="7" s="1"/>
  <c r="Z77" i="7" s="1"/>
  <c r="AA77" i="7" s="1"/>
  <c r="AB77" i="7" s="1"/>
  <c r="AC77" i="7" s="1"/>
  <c r="AD77" i="7" s="1"/>
  <c r="AE77" i="7" s="1"/>
  <c r="AF77" i="7" s="1"/>
  <c r="AG77" i="7" s="1"/>
  <c r="AH77" i="7" s="1"/>
  <c r="AI77" i="7" s="1"/>
  <c r="AJ77" i="7" s="1"/>
  <c r="AK77" i="7" s="1"/>
  <c r="AL77" i="7" s="1"/>
  <c r="AM77" i="7" s="1"/>
  <c r="A78" i="7"/>
  <c r="B78" i="7" s="1"/>
  <c r="C78" i="7" s="1"/>
  <c r="D78" i="7" s="1"/>
  <c r="E78" i="7" s="1"/>
  <c r="F78" i="7" s="1"/>
  <c r="G78" i="7" s="1"/>
  <c r="H78" i="7" s="1"/>
  <c r="I78" i="7" s="1"/>
  <c r="J78" i="7" s="1"/>
  <c r="K78" i="7" s="1"/>
  <c r="L78" i="7" s="1"/>
  <c r="M78" i="7" s="1"/>
  <c r="N78" i="7" s="1"/>
  <c r="O78" i="7" s="1"/>
  <c r="P78" i="7" s="1"/>
  <c r="Q78" i="7" s="1"/>
  <c r="R78" i="7" s="1"/>
  <c r="S78" i="7" s="1"/>
  <c r="T78" i="7" s="1"/>
  <c r="U78" i="7" s="1"/>
  <c r="V78" i="7" s="1"/>
  <c r="W78" i="7" s="1"/>
  <c r="X78" i="7" s="1"/>
  <c r="Y78" i="7" s="1"/>
  <c r="Z78" i="7" s="1"/>
  <c r="AA78" i="7" s="1"/>
  <c r="AB78" i="7" s="1"/>
  <c r="AC78" i="7" s="1"/>
  <c r="AD78" i="7" s="1"/>
  <c r="AE78" i="7" s="1"/>
  <c r="AF78" i="7" s="1"/>
  <c r="AG78" i="7" s="1"/>
  <c r="AH78" i="7" s="1"/>
  <c r="AI78" i="7" s="1"/>
  <c r="AJ78" i="7" s="1"/>
  <c r="AK78" i="7" s="1"/>
  <c r="AL78" i="7" s="1"/>
  <c r="AM78" i="7" s="1"/>
  <c r="A79" i="7"/>
  <c r="B79" i="7" s="1"/>
  <c r="C79" i="7" s="1"/>
  <c r="D79" i="7" s="1"/>
  <c r="E79" i="7" s="1"/>
  <c r="F79" i="7" s="1"/>
  <c r="G79" i="7" s="1"/>
  <c r="H79" i="7" s="1"/>
  <c r="I79" i="7" s="1"/>
  <c r="J79" i="7" s="1"/>
  <c r="K79" i="7" s="1"/>
  <c r="L79" i="7" s="1"/>
  <c r="M79" i="7" s="1"/>
  <c r="N79" i="7" s="1"/>
  <c r="O79" i="7" s="1"/>
  <c r="P79" i="7" s="1"/>
  <c r="Q79" i="7" s="1"/>
  <c r="R79" i="7" s="1"/>
  <c r="S79" i="7" s="1"/>
  <c r="T79" i="7" s="1"/>
  <c r="U79" i="7" s="1"/>
  <c r="V79" i="7" s="1"/>
  <c r="W79" i="7" s="1"/>
  <c r="X79" i="7" s="1"/>
  <c r="Y79" i="7" s="1"/>
  <c r="Z79" i="7" s="1"/>
  <c r="AA79" i="7" s="1"/>
  <c r="AB79" i="7" s="1"/>
  <c r="AC79" i="7" s="1"/>
  <c r="AD79" i="7" s="1"/>
  <c r="AE79" i="7" s="1"/>
  <c r="AF79" i="7" s="1"/>
  <c r="AG79" i="7" s="1"/>
  <c r="AH79" i="7" s="1"/>
  <c r="AI79" i="7" s="1"/>
  <c r="AJ79" i="7" s="1"/>
  <c r="AK79" i="7" s="1"/>
  <c r="AL79" i="7" s="1"/>
  <c r="AM79" i="7" s="1"/>
  <c r="A80" i="7"/>
  <c r="B80" i="7" s="1"/>
  <c r="C80" i="7" s="1"/>
  <c r="D80" i="7" s="1"/>
  <c r="E80" i="7" s="1"/>
  <c r="F80" i="7" s="1"/>
  <c r="G80" i="7" s="1"/>
  <c r="H80" i="7" s="1"/>
  <c r="I80" i="7" s="1"/>
  <c r="J80" i="7" s="1"/>
  <c r="K80" i="7" s="1"/>
  <c r="L80" i="7" s="1"/>
  <c r="M80" i="7" s="1"/>
  <c r="N80" i="7" s="1"/>
  <c r="O80" i="7" s="1"/>
  <c r="P80" i="7" s="1"/>
  <c r="Q80" i="7" s="1"/>
  <c r="R80" i="7" s="1"/>
  <c r="S80" i="7" s="1"/>
  <c r="T80" i="7" s="1"/>
  <c r="U80" i="7" s="1"/>
  <c r="V80" i="7" s="1"/>
  <c r="W80" i="7" s="1"/>
  <c r="X80" i="7" s="1"/>
  <c r="Y80" i="7" s="1"/>
  <c r="Z80" i="7" s="1"/>
  <c r="AA80" i="7" s="1"/>
  <c r="AB80" i="7" s="1"/>
  <c r="AC80" i="7" s="1"/>
  <c r="AD80" i="7" s="1"/>
  <c r="AE80" i="7" s="1"/>
  <c r="AF80" i="7" s="1"/>
  <c r="AG80" i="7" s="1"/>
  <c r="AH80" i="7" s="1"/>
  <c r="AI80" i="7" s="1"/>
  <c r="AJ80" i="7" s="1"/>
  <c r="AK80" i="7" s="1"/>
  <c r="AL80" i="7" s="1"/>
  <c r="AM80" i="7" s="1"/>
  <c r="A81" i="7"/>
  <c r="B81" i="7" s="1"/>
  <c r="C81" i="7" s="1"/>
  <c r="D81" i="7" s="1"/>
  <c r="E81" i="7" s="1"/>
  <c r="F81" i="7" s="1"/>
  <c r="G81" i="7" s="1"/>
  <c r="H81" i="7" s="1"/>
  <c r="I81" i="7" s="1"/>
  <c r="J81" i="7" s="1"/>
  <c r="K81" i="7" s="1"/>
  <c r="L81" i="7" s="1"/>
  <c r="M81" i="7" s="1"/>
  <c r="N81" i="7" s="1"/>
  <c r="O81" i="7" s="1"/>
  <c r="P81" i="7" s="1"/>
  <c r="Q81" i="7" s="1"/>
  <c r="R81" i="7" s="1"/>
  <c r="S81" i="7" s="1"/>
  <c r="T81" i="7" s="1"/>
  <c r="U81" i="7" s="1"/>
  <c r="V81" i="7" s="1"/>
  <c r="W81" i="7" s="1"/>
  <c r="X81" i="7" s="1"/>
  <c r="Y81" i="7" s="1"/>
  <c r="Z81" i="7" s="1"/>
  <c r="AA81" i="7" s="1"/>
  <c r="AB81" i="7" s="1"/>
  <c r="AC81" i="7" s="1"/>
  <c r="AD81" i="7" s="1"/>
  <c r="AE81" i="7" s="1"/>
  <c r="AF81" i="7" s="1"/>
  <c r="AG81" i="7" s="1"/>
  <c r="AH81" i="7" s="1"/>
  <c r="AI81" i="7" s="1"/>
  <c r="AJ81" i="7" s="1"/>
  <c r="AK81" i="7" s="1"/>
  <c r="AL81" i="7" s="1"/>
  <c r="AM81" i="7" s="1"/>
  <c r="A82" i="7"/>
  <c r="B82" i="7" s="1"/>
  <c r="C82" i="7" s="1"/>
  <c r="D82" i="7" s="1"/>
  <c r="E82" i="7" s="1"/>
  <c r="F82" i="7" s="1"/>
  <c r="G82" i="7" s="1"/>
  <c r="H82" i="7" s="1"/>
  <c r="I82" i="7" s="1"/>
  <c r="J82" i="7" s="1"/>
  <c r="K82" i="7" s="1"/>
  <c r="L82" i="7" s="1"/>
  <c r="M82" i="7" s="1"/>
  <c r="N82" i="7" s="1"/>
  <c r="O82" i="7" s="1"/>
  <c r="P82" i="7" s="1"/>
  <c r="Q82" i="7" s="1"/>
  <c r="R82" i="7" s="1"/>
  <c r="S82" i="7" s="1"/>
  <c r="T82" i="7" s="1"/>
  <c r="U82" i="7" s="1"/>
  <c r="V82" i="7" s="1"/>
  <c r="W82" i="7" s="1"/>
  <c r="X82" i="7" s="1"/>
  <c r="Y82" i="7" s="1"/>
  <c r="Z82" i="7" s="1"/>
  <c r="AA82" i="7" s="1"/>
  <c r="AB82" i="7" s="1"/>
  <c r="AC82" i="7" s="1"/>
  <c r="AD82" i="7" s="1"/>
  <c r="AE82" i="7" s="1"/>
  <c r="AF82" i="7" s="1"/>
  <c r="AG82" i="7" s="1"/>
  <c r="AH82" i="7" s="1"/>
  <c r="AI82" i="7" s="1"/>
  <c r="AJ82" i="7" s="1"/>
  <c r="AK82" i="7" s="1"/>
  <c r="AL82" i="7" s="1"/>
  <c r="AM82" i="7" s="1"/>
  <c r="A83" i="7"/>
  <c r="B83" i="7" s="1"/>
  <c r="C83" i="7" s="1"/>
  <c r="D83" i="7" s="1"/>
  <c r="E83" i="7" s="1"/>
  <c r="F83" i="7" s="1"/>
  <c r="G83" i="7" s="1"/>
  <c r="H83" i="7" s="1"/>
  <c r="I83" i="7" s="1"/>
  <c r="J83" i="7" s="1"/>
  <c r="K83" i="7" s="1"/>
  <c r="L83" i="7" s="1"/>
  <c r="M83" i="7" s="1"/>
  <c r="N83" i="7" s="1"/>
  <c r="O83" i="7" s="1"/>
  <c r="P83" i="7" s="1"/>
  <c r="Q83" i="7" s="1"/>
  <c r="R83" i="7" s="1"/>
  <c r="S83" i="7" s="1"/>
  <c r="T83" i="7" s="1"/>
  <c r="U83" i="7" s="1"/>
  <c r="V83" i="7" s="1"/>
  <c r="W83" i="7" s="1"/>
  <c r="X83" i="7" s="1"/>
  <c r="Y83" i="7" s="1"/>
  <c r="Z83" i="7" s="1"/>
  <c r="AA83" i="7" s="1"/>
  <c r="AB83" i="7" s="1"/>
  <c r="AC83" i="7" s="1"/>
  <c r="AD83" i="7" s="1"/>
  <c r="AE83" i="7" s="1"/>
  <c r="AF83" i="7" s="1"/>
  <c r="AG83" i="7" s="1"/>
  <c r="AH83" i="7" s="1"/>
  <c r="AI83" i="7" s="1"/>
  <c r="AJ83" i="7" s="1"/>
  <c r="AK83" i="7" s="1"/>
  <c r="AL83" i="7" s="1"/>
  <c r="AM83" i="7" s="1"/>
  <c r="A84" i="7"/>
  <c r="B84" i="7" s="1"/>
  <c r="C84" i="7" s="1"/>
  <c r="D84" i="7" s="1"/>
  <c r="E84" i="7" s="1"/>
  <c r="F84" i="7" s="1"/>
  <c r="G84" i="7" s="1"/>
  <c r="H84" i="7" s="1"/>
  <c r="I84" i="7" s="1"/>
  <c r="J84" i="7" s="1"/>
  <c r="K84" i="7" s="1"/>
  <c r="L84" i="7" s="1"/>
  <c r="M84" i="7" s="1"/>
  <c r="N84" i="7" s="1"/>
  <c r="O84" i="7" s="1"/>
  <c r="P84" i="7" s="1"/>
  <c r="Q84" i="7" s="1"/>
  <c r="R84" i="7" s="1"/>
  <c r="S84" i="7" s="1"/>
  <c r="T84" i="7" s="1"/>
  <c r="U84" i="7" s="1"/>
  <c r="V84" i="7" s="1"/>
  <c r="W84" i="7" s="1"/>
  <c r="X84" i="7" s="1"/>
  <c r="Y84" i="7" s="1"/>
  <c r="Z84" i="7" s="1"/>
  <c r="AA84" i="7" s="1"/>
  <c r="AB84" i="7" s="1"/>
  <c r="AC84" i="7" s="1"/>
  <c r="AD84" i="7" s="1"/>
  <c r="AE84" i="7" s="1"/>
  <c r="AF84" i="7" s="1"/>
  <c r="AG84" i="7" s="1"/>
  <c r="AH84" i="7" s="1"/>
  <c r="AI84" i="7" s="1"/>
  <c r="AJ84" i="7" s="1"/>
  <c r="AK84" i="7" s="1"/>
  <c r="AL84" i="7" s="1"/>
  <c r="AM84" i="7" s="1"/>
  <c r="A85" i="7"/>
  <c r="B85" i="7" s="1"/>
  <c r="C85" i="7" s="1"/>
  <c r="D85" i="7" s="1"/>
  <c r="E85" i="7" s="1"/>
  <c r="F85" i="7" s="1"/>
  <c r="G85" i="7" s="1"/>
  <c r="H85" i="7" s="1"/>
  <c r="I85" i="7" s="1"/>
  <c r="J85" i="7" s="1"/>
  <c r="K85" i="7" s="1"/>
  <c r="L85" i="7" s="1"/>
  <c r="M85" i="7" s="1"/>
  <c r="N85" i="7" s="1"/>
  <c r="O85" i="7" s="1"/>
  <c r="P85" i="7" s="1"/>
  <c r="Q85" i="7" s="1"/>
  <c r="R85" i="7" s="1"/>
  <c r="S85" i="7" s="1"/>
  <c r="T85" i="7" s="1"/>
  <c r="U85" i="7" s="1"/>
  <c r="V85" i="7" s="1"/>
  <c r="W85" i="7" s="1"/>
  <c r="X85" i="7" s="1"/>
  <c r="Y85" i="7" s="1"/>
  <c r="Z85" i="7" s="1"/>
  <c r="AA85" i="7" s="1"/>
  <c r="AB85" i="7" s="1"/>
  <c r="AC85" i="7" s="1"/>
  <c r="AD85" i="7" s="1"/>
  <c r="AE85" i="7" s="1"/>
  <c r="AF85" i="7" s="1"/>
  <c r="AG85" i="7" s="1"/>
  <c r="AH85" i="7" s="1"/>
  <c r="AI85" i="7" s="1"/>
  <c r="AJ85" i="7" s="1"/>
  <c r="AK85" i="7" s="1"/>
  <c r="AL85" i="7" s="1"/>
  <c r="AM85" i="7" s="1"/>
  <c r="A86" i="7"/>
  <c r="B86" i="7" s="1"/>
  <c r="C86" i="7" s="1"/>
  <c r="D86" i="7" s="1"/>
  <c r="E86" i="7" s="1"/>
  <c r="F86" i="7" s="1"/>
  <c r="G86" i="7" s="1"/>
  <c r="H86" i="7" s="1"/>
  <c r="I86" i="7" s="1"/>
  <c r="J86" i="7" s="1"/>
  <c r="K86" i="7" s="1"/>
  <c r="L86" i="7" s="1"/>
  <c r="M86" i="7" s="1"/>
  <c r="N86" i="7" s="1"/>
  <c r="O86" i="7" s="1"/>
  <c r="P86" i="7" s="1"/>
  <c r="Q86" i="7" s="1"/>
  <c r="R86" i="7" s="1"/>
  <c r="S86" i="7" s="1"/>
  <c r="T86" i="7" s="1"/>
  <c r="U86" i="7" s="1"/>
  <c r="V86" i="7" s="1"/>
  <c r="W86" i="7" s="1"/>
  <c r="X86" i="7" s="1"/>
  <c r="Y86" i="7" s="1"/>
  <c r="Z86" i="7" s="1"/>
  <c r="AA86" i="7" s="1"/>
  <c r="AB86" i="7" s="1"/>
  <c r="AC86" i="7" s="1"/>
  <c r="AD86" i="7" s="1"/>
  <c r="AE86" i="7" s="1"/>
  <c r="AF86" i="7" s="1"/>
  <c r="AG86" i="7" s="1"/>
  <c r="AH86" i="7" s="1"/>
  <c r="AI86" i="7" s="1"/>
  <c r="AJ86" i="7" s="1"/>
  <c r="AK86" i="7" s="1"/>
  <c r="AL86" i="7" s="1"/>
  <c r="AM86" i="7" s="1"/>
  <c r="A87" i="7"/>
  <c r="B87" i="7" s="1"/>
  <c r="C87" i="7" s="1"/>
  <c r="D87" i="7" s="1"/>
  <c r="E87" i="7" s="1"/>
  <c r="F87" i="7" s="1"/>
  <c r="G87" i="7" s="1"/>
  <c r="H87" i="7" s="1"/>
  <c r="I87" i="7" s="1"/>
  <c r="J87" i="7" s="1"/>
  <c r="K87" i="7" s="1"/>
  <c r="L87" i="7" s="1"/>
  <c r="M87" i="7" s="1"/>
  <c r="N87" i="7" s="1"/>
  <c r="O87" i="7" s="1"/>
  <c r="P87" i="7" s="1"/>
  <c r="Q87" i="7" s="1"/>
  <c r="R87" i="7" s="1"/>
  <c r="S87" i="7" s="1"/>
  <c r="T87" i="7" s="1"/>
  <c r="U87" i="7" s="1"/>
  <c r="V87" i="7" s="1"/>
  <c r="W87" i="7" s="1"/>
  <c r="X87" i="7" s="1"/>
  <c r="Y87" i="7" s="1"/>
  <c r="Z87" i="7" s="1"/>
  <c r="AA87" i="7" s="1"/>
  <c r="AB87" i="7" s="1"/>
  <c r="AC87" i="7" s="1"/>
  <c r="AD87" i="7" s="1"/>
  <c r="AE87" i="7" s="1"/>
  <c r="AF87" i="7" s="1"/>
  <c r="AG87" i="7" s="1"/>
  <c r="AH87" i="7" s="1"/>
  <c r="AI87" i="7" s="1"/>
  <c r="AJ87" i="7" s="1"/>
  <c r="AK87" i="7" s="1"/>
  <c r="AL87" i="7" s="1"/>
  <c r="AM87" i="7" s="1"/>
  <c r="A88" i="7"/>
  <c r="B88" i="7" s="1"/>
  <c r="C88" i="7" s="1"/>
  <c r="D88" i="7" s="1"/>
  <c r="E88" i="7" s="1"/>
  <c r="F88" i="7" s="1"/>
  <c r="G88" i="7" s="1"/>
  <c r="H88" i="7" s="1"/>
  <c r="I88" i="7" s="1"/>
  <c r="J88" i="7" s="1"/>
  <c r="K88" i="7" s="1"/>
  <c r="L88" i="7" s="1"/>
  <c r="M88" i="7" s="1"/>
  <c r="N88" i="7" s="1"/>
  <c r="O88" i="7" s="1"/>
  <c r="P88" i="7" s="1"/>
  <c r="Q88" i="7" s="1"/>
  <c r="R88" i="7" s="1"/>
  <c r="S88" i="7" s="1"/>
  <c r="T88" i="7" s="1"/>
  <c r="U88" i="7" s="1"/>
  <c r="V88" i="7" s="1"/>
  <c r="W88" i="7" s="1"/>
  <c r="X88" i="7" s="1"/>
  <c r="Y88" i="7" s="1"/>
  <c r="Z88" i="7" s="1"/>
  <c r="AA88" i="7" s="1"/>
  <c r="AB88" i="7" s="1"/>
  <c r="AC88" i="7" s="1"/>
  <c r="AD88" i="7" s="1"/>
  <c r="AE88" i="7" s="1"/>
  <c r="AF88" i="7" s="1"/>
  <c r="AG88" i="7" s="1"/>
  <c r="AH88" i="7" s="1"/>
  <c r="AI88" i="7" s="1"/>
  <c r="AJ88" i="7" s="1"/>
  <c r="AK88" i="7" s="1"/>
  <c r="AL88" i="7" s="1"/>
  <c r="AM88" i="7" s="1"/>
  <c r="A89" i="7"/>
  <c r="B89" i="7" s="1"/>
  <c r="C89" i="7" s="1"/>
  <c r="D89" i="7" s="1"/>
  <c r="E89" i="7" s="1"/>
  <c r="F89" i="7" s="1"/>
  <c r="G89" i="7" s="1"/>
  <c r="H89" i="7" s="1"/>
  <c r="I89" i="7" s="1"/>
  <c r="J89" i="7" s="1"/>
  <c r="K89" i="7" s="1"/>
  <c r="L89" i="7" s="1"/>
  <c r="M89" i="7" s="1"/>
  <c r="N89" i="7" s="1"/>
  <c r="O89" i="7" s="1"/>
  <c r="P89" i="7" s="1"/>
  <c r="Q89" i="7" s="1"/>
  <c r="R89" i="7" s="1"/>
  <c r="S89" i="7" s="1"/>
  <c r="T89" i="7" s="1"/>
  <c r="U89" i="7" s="1"/>
  <c r="V89" i="7" s="1"/>
  <c r="W89" i="7" s="1"/>
  <c r="X89" i="7" s="1"/>
  <c r="Y89" i="7" s="1"/>
  <c r="Z89" i="7" s="1"/>
  <c r="AA89" i="7" s="1"/>
  <c r="AB89" i="7" s="1"/>
  <c r="AC89" i="7" s="1"/>
  <c r="AD89" i="7" s="1"/>
  <c r="AE89" i="7" s="1"/>
  <c r="AF89" i="7" s="1"/>
  <c r="AG89" i="7" s="1"/>
  <c r="AH89" i="7" s="1"/>
  <c r="AI89" i="7" s="1"/>
  <c r="AJ89" i="7" s="1"/>
  <c r="AK89" i="7" s="1"/>
  <c r="AL89" i="7" s="1"/>
  <c r="AM89" i="7" s="1"/>
  <c r="A90" i="7"/>
  <c r="B90" i="7" s="1"/>
  <c r="C90" i="7" s="1"/>
  <c r="D90" i="7" s="1"/>
  <c r="E90" i="7" s="1"/>
  <c r="F90" i="7" s="1"/>
  <c r="G90" i="7" s="1"/>
  <c r="H90" i="7" s="1"/>
  <c r="I90" i="7" s="1"/>
  <c r="J90" i="7" s="1"/>
  <c r="K90" i="7" s="1"/>
  <c r="L90" i="7" s="1"/>
  <c r="M90" i="7" s="1"/>
  <c r="N90" i="7" s="1"/>
  <c r="O90" i="7" s="1"/>
  <c r="P90" i="7" s="1"/>
  <c r="Q90" i="7" s="1"/>
  <c r="R90" i="7" s="1"/>
  <c r="S90" i="7" s="1"/>
  <c r="T90" i="7" s="1"/>
  <c r="U90" i="7" s="1"/>
  <c r="V90" i="7" s="1"/>
  <c r="W90" i="7" s="1"/>
  <c r="X90" i="7" s="1"/>
  <c r="Y90" i="7" s="1"/>
  <c r="Z90" i="7" s="1"/>
  <c r="AA90" i="7" s="1"/>
  <c r="AB90" i="7" s="1"/>
  <c r="AC90" i="7" s="1"/>
  <c r="AD90" i="7" s="1"/>
  <c r="AE90" i="7" s="1"/>
  <c r="AF90" i="7" s="1"/>
  <c r="AG90" i="7" s="1"/>
  <c r="AH90" i="7" s="1"/>
  <c r="AI90" i="7" s="1"/>
  <c r="AJ90" i="7" s="1"/>
  <c r="AK90" i="7" s="1"/>
  <c r="AL90" i="7" s="1"/>
  <c r="AM90" i="7" s="1"/>
  <c r="A91" i="7"/>
  <c r="B91" i="7" s="1"/>
  <c r="C91" i="7" s="1"/>
  <c r="D91" i="7" s="1"/>
  <c r="E91" i="7" s="1"/>
  <c r="F91" i="7" s="1"/>
  <c r="G91" i="7" s="1"/>
  <c r="H91" i="7" s="1"/>
  <c r="I91" i="7" s="1"/>
  <c r="J91" i="7" s="1"/>
  <c r="K91" i="7" s="1"/>
  <c r="L91" i="7" s="1"/>
  <c r="M91" i="7" s="1"/>
  <c r="N91" i="7" s="1"/>
  <c r="O91" i="7" s="1"/>
  <c r="P91" i="7" s="1"/>
  <c r="Q91" i="7" s="1"/>
  <c r="R91" i="7" s="1"/>
  <c r="S91" i="7" s="1"/>
  <c r="T91" i="7" s="1"/>
  <c r="U91" i="7" s="1"/>
  <c r="V91" i="7" s="1"/>
  <c r="W91" i="7" s="1"/>
  <c r="X91" i="7" s="1"/>
  <c r="Y91" i="7" s="1"/>
  <c r="Z91" i="7" s="1"/>
  <c r="AA91" i="7" s="1"/>
  <c r="AB91" i="7" s="1"/>
  <c r="AC91" i="7" s="1"/>
  <c r="AD91" i="7" s="1"/>
  <c r="AE91" i="7" s="1"/>
  <c r="AF91" i="7" s="1"/>
  <c r="AG91" i="7" s="1"/>
  <c r="AH91" i="7" s="1"/>
  <c r="AI91" i="7" s="1"/>
  <c r="AJ91" i="7" s="1"/>
  <c r="AK91" i="7" s="1"/>
  <c r="AL91" i="7" s="1"/>
  <c r="AM91" i="7" s="1"/>
  <c r="A92" i="7"/>
  <c r="B92" i="7" s="1"/>
  <c r="C92" i="7" s="1"/>
  <c r="D92" i="7" s="1"/>
  <c r="E92" i="7" s="1"/>
  <c r="F92" i="7" s="1"/>
  <c r="G92" i="7" s="1"/>
  <c r="H92" i="7" s="1"/>
  <c r="I92" i="7" s="1"/>
  <c r="J92" i="7" s="1"/>
  <c r="K92" i="7" s="1"/>
  <c r="L92" i="7" s="1"/>
  <c r="M92" i="7" s="1"/>
  <c r="N92" i="7" s="1"/>
  <c r="O92" i="7" s="1"/>
  <c r="P92" i="7" s="1"/>
  <c r="Q92" i="7" s="1"/>
  <c r="R92" i="7" s="1"/>
  <c r="S92" i="7" s="1"/>
  <c r="T92" i="7" s="1"/>
  <c r="U92" i="7" s="1"/>
  <c r="V92" i="7" s="1"/>
  <c r="W92" i="7" s="1"/>
  <c r="X92" i="7" s="1"/>
  <c r="Y92" i="7" s="1"/>
  <c r="Z92" i="7" s="1"/>
  <c r="AA92" i="7" s="1"/>
  <c r="AB92" i="7" s="1"/>
  <c r="AC92" i="7" s="1"/>
  <c r="AD92" i="7" s="1"/>
  <c r="AE92" i="7" s="1"/>
  <c r="AF92" i="7" s="1"/>
  <c r="AG92" i="7" s="1"/>
  <c r="AH92" i="7" s="1"/>
  <c r="AI92" i="7" s="1"/>
  <c r="AJ92" i="7" s="1"/>
  <c r="AK92" i="7" s="1"/>
  <c r="AL92" i="7" s="1"/>
  <c r="AM92" i="7" s="1"/>
  <c r="A93" i="7"/>
  <c r="B93" i="7" s="1"/>
  <c r="C93" i="7" s="1"/>
  <c r="D93" i="7" s="1"/>
  <c r="E93" i="7" s="1"/>
  <c r="F93" i="7" s="1"/>
  <c r="G93" i="7" s="1"/>
  <c r="H93" i="7" s="1"/>
  <c r="I93" i="7" s="1"/>
  <c r="J93" i="7" s="1"/>
  <c r="K93" i="7" s="1"/>
  <c r="L93" i="7" s="1"/>
  <c r="M93" i="7" s="1"/>
  <c r="N93" i="7" s="1"/>
  <c r="O93" i="7" s="1"/>
  <c r="P93" i="7" s="1"/>
  <c r="Q93" i="7" s="1"/>
  <c r="R93" i="7" s="1"/>
  <c r="S93" i="7" s="1"/>
  <c r="T93" i="7" s="1"/>
  <c r="U93" i="7" s="1"/>
  <c r="V93" i="7" s="1"/>
  <c r="W93" i="7" s="1"/>
  <c r="X93" i="7" s="1"/>
  <c r="Y93" i="7" s="1"/>
  <c r="Z93" i="7" s="1"/>
  <c r="AA93" i="7" s="1"/>
  <c r="AB93" i="7" s="1"/>
  <c r="AC93" i="7" s="1"/>
  <c r="AD93" i="7" s="1"/>
  <c r="AE93" i="7" s="1"/>
  <c r="AF93" i="7" s="1"/>
  <c r="AG93" i="7" s="1"/>
  <c r="AH93" i="7" s="1"/>
  <c r="AI93" i="7" s="1"/>
  <c r="AJ93" i="7" s="1"/>
  <c r="AK93" i="7" s="1"/>
  <c r="AL93" i="7" s="1"/>
  <c r="AM93" i="7" s="1"/>
  <c r="A94" i="7"/>
  <c r="B94" i="7" s="1"/>
  <c r="C94" i="7" s="1"/>
  <c r="D94" i="7" s="1"/>
  <c r="E94" i="7" s="1"/>
  <c r="F94" i="7" s="1"/>
  <c r="G94" i="7" s="1"/>
  <c r="H94" i="7" s="1"/>
  <c r="I94" i="7" s="1"/>
  <c r="J94" i="7" s="1"/>
  <c r="K94" i="7" s="1"/>
  <c r="L94" i="7" s="1"/>
  <c r="M94" i="7" s="1"/>
  <c r="N94" i="7" s="1"/>
  <c r="O94" i="7" s="1"/>
  <c r="P94" i="7" s="1"/>
  <c r="Q94" i="7" s="1"/>
  <c r="R94" i="7" s="1"/>
  <c r="S94" i="7" s="1"/>
  <c r="T94" i="7" s="1"/>
  <c r="U94" i="7" s="1"/>
  <c r="V94" i="7" s="1"/>
  <c r="W94" i="7" s="1"/>
  <c r="X94" i="7" s="1"/>
  <c r="Y94" i="7" s="1"/>
  <c r="Z94" i="7" s="1"/>
  <c r="AA94" i="7" s="1"/>
  <c r="AB94" i="7" s="1"/>
  <c r="AC94" i="7" s="1"/>
  <c r="AD94" i="7" s="1"/>
  <c r="AE94" i="7" s="1"/>
  <c r="AF94" i="7" s="1"/>
  <c r="AG94" i="7" s="1"/>
  <c r="AH94" i="7" s="1"/>
  <c r="AI94" i="7" s="1"/>
  <c r="AJ94" i="7" s="1"/>
  <c r="AK94" i="7" s="1"/>
  <c r="AL94" i="7" s="1"/>
  <c r="AM94" i="7" s="1"/>
  <c r="A95" i="7"/>
  <c r="B95" i="7" s="1"/>
  <c r="C95" i="7" s="1"/>
  <c r="D95" i="7" s="1"/>
  <c r="E95" i="7" s="1"/>
  <c r="F95" i="7" s="1"/>
  <c r="G95" i="7" s="1"/>
  <c r="H95" i="7" s="1"/>
  <c r="I95" i="7" s="1"/>
  <c r="J95" i="7" s="1"/>
  <c r="K95" i="7" s="1"/>
  <c r="L95" i="7" s="1"/>
  <c r="M95" i="7" s="1"/>
  <c r="N95" i="7" s="1"/>
  <c r="O95" i="7" s="1"/>
  <c r="P95" i="7" s="1"/>
  <c r="Q95" i="7" s="1"/>
  <c r="R95" i="7" s="1"/>
  <c r="S95" i="7" s="1"/>
  <c r="T95" i="7" s="1"/>
  <c r="U95" i="7" s="1"/>
  <c r="V95" i="7" s="1"/>
  <c r="W95" i="7" s="1"/>
  <c r="X95" i="7" s="1"/>
  <c r="Y95" i="7" s="1"/>
  <c r="Z95" i="7" s="1"/>
  <c r="AA95" i="7" s="1"/>
  <c r="AB95" i="7" s="1"/>
  <c r="AC95" i="7" s="1"/>
  <c r="AD95" i="7" s="1"/>
  <c r="AE95" i="7" s="1"/>
  <c r="AF95" i="7" s="1"/>
  <c r="AG95" i="7" s="1"/>
  <c r="AH95" i="7" s="1"/>
  <c r="AI95" i="7" s="1"/>
  <c r="AJ95" i="7" s="1"/>
  <c r="AK95" i="7" s="1"/>
  <c r="AL95" i="7" s="1"/>
  <c r="AM95" i="7" s="1"/>
  <c r="A96" i="7"/>
  <c r="B96" i="7" s="1"/>
  <c r="C96" i="7" s="1"/>
  <c r="D96" i="7" s="1"/>
  <c r="E96" i="7" s="1"/>
  <c r="F96" i="7" s="1"/>
  <c r="G96" i="7" s="1"/>
  <c r="H96" i="7" s="1"/>
  <c r="I96" i="7" s="1"/>
  <c r="J96" i="7" s="1"/>
  <c r="K96" i="7" s="1"/>
  <c r="L96" i="7" s="1"/>
  <c r="M96" i="7" s="1"/>
  <c r="N96" i="7" s="1"/>
  <c r="O96" i="7" s="1"/>
  <c r="P96" i="7" s="1"/>
  <c r="Q96" i="7" s="1"/>
  <c r="R96" i="7" s="1"/>
  <c r="S96" i="7" s="1"/>
  <c r="T96" i="7" s="1"/>
  <c r="U96" i="7" s="1"/>
  <c r="V96" i="7" s="1"/>
  <c r="W96" i="7" s="1"/>
  <c r="X96" i="7" s="1"/>
  <c r="Y96" i="7" s="1"/>
  <c r="Z96" i="7" s="1"/>
  <c r="AA96" i="7" s="1"/>
  <c r="AB96" i="7" s="1"/>
  <c r="AC96" i="7" s="1"/>
  <c r="AD96" i="7" s="1"/>
  <c r="AE96" i="7" s="1"/>
  <c r="AF96" i="7" s="1"/>
  <c r="AG96" i="7" s="1"/>
  <c r="AH96" i="7" s="1"/>
  <c r="AI96" i="7" s="1"/>
  <c r="AJ96" i="7" s="1"/>
  <c r="AK96" i="7" s="1"/>
  <c r="AL96" i="7" s="1"/>
  <c r="AM96" i="7" s="1"/>
  <c r="A97" i="7"/>
  <c r="B97" i="7" s="1"/>
  <c r="C97" i="7" s="1"/>
  <c r="D97" i="7" s="1"/>
  <c r="E97" i="7" s="1"/>
  <c r="F97" i="7" s="1"/>
  <c r="G97" i="7" s="1"/>
  <c r="H97" i="7" s="1"/>
  <c r="I97" i="7" s="1"/>
  <c r="J97" i="7" s="1"/>
  <c r="K97" i="7" s="1"/>
  <c r="L97" i="7" s="1"/>
  <c r="M97" i="7" s="1"/>
  <c r="N97" i="7" s="1"/>
  <c r="O97" i="7" s="1"/>
  <c r="P97" i="7" s="1"/>
  <c r="Q97" i="7" s="1"/>
  <c r="R97" i="7" s="1"/>
  <c r="S97" i="7" s="1"/>
  <c r="T97" i="7" s="1"/>
  <c r="U97" i="7" s="1"/>
  <c r="V97" i="7" s="1"/>
  <c r="W97" i="7" s="1"/>
  <c r="X97" i="7" s="1"/>
  <c r="Y97" i="7" s="1"/>
  <c r="Z97" i="7" s="1"/>
  <c r="AA97" i="7" s="1"/>
  <c r="AB97" i="7" s="1"/>
  <c r="AC97" i="7" s="1"/>
  <c r="AD97" i="7" s="1"/>
  <c r="AE97" i="7" s="1"/>
  <c r="AF97" i="7" s="1"/>
  <c r="AG97" i="7" s="1"/>
  <c r="AH97" i="7" s="1"/>
  <c r="AI97" i="7" s="1"/>
  <c r="AJ97" i="7" s="1"/>
  <c r="AK97" i="7" s="1"/>
  <c r="AL97" i="7" s="1"/>
  <c r="AM97" i="7" s="1"/>
  <c r="A98" i="7"/>
  <c r="B98" i="7" s="1"/>
  <c r="C98" i="7" s="1"/>
  <c r="D98" i="7" s="1"/>
  <c r="E98" i="7" s="1"/>
  <c r="F98" i="7" s="1"/>
  <c r="G98" i="7" s="1"/>
  <c r="H98" i="7" s="1"/>
  <c r="I98" i="7" s="1"/>
  <c r="J98" i="7" s="1"/>
  <c r="K98" i="7" s="1"/>
  <c r="L98" i="7" s="1"/>
  <c r="M98" i="7" s="1"/>
  <c r="N98" i="7" s="1"/>
  <c r="O98" i="7" s="1"/>
  <c r="P98" i="7" s="1"/>
  <c r="Q98" i="7" s="1"/>
  <c r="R98" i="7" s="1"/>
  <c r="S98" i="7" s="1"/>
  <c r="T98" i="7" s="1"/>
  <c r="U98" i="7" s="1"/>
  <c r="V98" i="7" s="1"/>
  <c r="W98" i="7" s="1"/>
  <c r="X98" i="7" s="1"/>
  <c r="Y98" i="7" s="1"/>
  <c r="Z98" i="7" s="1"/>
  <c r="AA98" i="7" s="1"/>
  <c r="AB98" i="7" s="1"/>
  <c r="AC98" i="7" s="1"/>
  <c r="AD98" i="7" s="1"/>
  <c r="AE98" i="7" s="1"/>
  <c r="AF98" i="7" s="1"/>
  <c r="AG98" i="7" s="1"/>
  <c r="AH98" i="7" s="1"/>
  <c r="AI98" i="7" s="1"/>
  <c r="AJ98" i="7" s="1"/>
  <c r="AK98" i="7" s="1"/>
  <c r="AL98" i="7" s="1"/>
  <c r="AM98" i="7" s="1"/>
  <c r="A99" i="7"/>
  <c r="B99" i="7" s="1"/>
  <c r="C99" i="7" s="1"/>
  <c r="D99" i="7" s="1"/>
  <c r="E99" i="7" s="1"/>
  <c r="F99" i="7" s="1"/>
  <c r="G99" i="7" s="1"/>
  <c r="H99" i="7" s="1"/>
  <c r="I99" i="7" s="1"/>
  <c r="J99" i="7" s="1"/>
  <c r="K99" i="7" s="1"/>
  <c r="L99" i="7" s="1"/>
  <c r="M99" i="7" s="1"/>
  <c r="N99" i="7" s="1"/>
  <c r="O99" i="7" s="1"/>
  <c r="P99" i="7" s="1"/>
  <c r="Q99" i="7" s="1"/>
  <c r="R99" i="7" s="1"/>
  <c r="S99" i="7" s="1"/>
  <c r="T99" i="7" s="1"/>
  <c r="U99" i="7" s="1"/>
  <c r="V99" i="7" s="1"/>
  <c r="W99" i="7" s="1"/>
  <c r="X99" i="7" s="1"/>
  <c r="Y99" i="7" s="1"/>
  <c r="Z99" i="7" s="1"/>
  <c r="AA99" i="7" s="1"/>
  <c r="AB99" i="7" s="1"/>
  <c r="AC99" i="7" s="1"/>
  <c r="AD99" i="7" s="1"/>
  <c r="AE99" i="7" s="1"/>
  <c r="AF99" i="7" s="1"/>
  <c r="AG99" i="7" s="1"/>
  <c r="AH99" i="7" s="1"/>
  <c r="AI99" i="7" s="1"/>
  <c r="AJ99" i="7" s="1"/>
  <c r="AK99" i="7" s="1"/>
  <c r="AL99" i="7" s="1"/>
  <c r="AM99" i="7" s="1"/>
  <c r="A100" i="7"/>
  <c r="B100" i="7" s="1"/>
  <c r="C100" i="7" s="1"/>
  <c r="D100" i="7" s="1"/>
  <c r="E100" i="7" s="1"/>
  <c r="F100" i="7" s="1"/>
  <c r="G100" i="7" s="1"/>
  <c r="H100" i="7" s="1"/>
  <c r="I100" i="7" s="1"/>
  <c r="J100" i="7" s="1"/>
  <c r="K100" i="7" s="1"/>
  <c r="L100" i="7" s="1"/>
  <c r="M100" i="7" s="1"/>
  <c r="N100" i="7" s="1"/>
  <c r="O100" i="7" s="1"/>
  <c r="P100" i="7" s="1"/>
  <c r="Q100" i="7" s="1"/>
  <c r="R100" i="7" s="1"/>
  <c r="S100" i="7" s="1"/>
  <c r="T100" i="7" s="1"/>
  <c r="U100" i="7" s="1"/>
  <c r="V100" i="7" s="1"/>
  <c r="W100" i="7" s="1"/>
  <c r="X100" i="7" s="1"/>
  <c r="Y100" i="7" s="1"/>
  <c r="Z100" i="7" s="1"/>
  <c r="AA100" i="7" s="1"/>
  <c r="AB100" i="7" s="1"/>
  <c r="AC100" i="7" s="1"/>
  <c r="AD100" i="7" s="1"/>
  <c r="AE100" i="7" s="1"/>
  <c r="AF100" i="7" s="1"/>
  <c r="AG100" i="7" s="1"/>
  <c r="AH100" i="7" s="1"/>
  <c r="AI100" i="7" s="1"/>
  <c r="AJ100" i="7" s="1"/>
  <c r="AK100" i="7" s="1"/>
  <c r="AL100" i="7" s="1"/>
  <c r="AM100" i="7" s="1"/>
  <c r="A101" i="7"/>
  <c r="B101" i="7" s="1"/>
  <c r="C101" i="7" s="1"/>
  <c r="D101" i="7" s="1"/>
  <c r="E101" i="7" s="1"/>
  <c r="F101" i="7" s="1"/>
  <c r="G101" i="7" s="1"/>
  <c r="H101" i="7" s="1"/>
  <c r="I101" i="7" s="1"/>
  <c r="J101" i="7" s="1"/>
  <c r="K101" i="7" s="1"/>
  <c r="L101" i="7" s="1"/>
  <c r="M101" i="7" s="1"/>
  <c r="N101" i="7" s="1"/>
  <c r="O101" i="7" s="1"/>
  <c r="P101" i="7" s="1"/>
  <c r="Q101" i="7" s="1"/>
  <c r="R101" i="7" s="1"/>
  <c r="S101" i="7" s="1"/>
  <c r="T101" i="7" s="1"/>
  <c r="U101" i="7" s="1"/>
  <c r="V101" i="7" s="1"/>
  <c r="W101" i="7" s="1"/>
  <c r="X101" i="7" s="1"/>
  <c r="Y101" i="7" s="1"/>
  <c r="Z101" i="7" s="1"/>
  <c r="AA101" i="7" s="1"/>
  <c r="AB101" i="7" s="1"/>
  <c r="AC101" i="7" s="1"/>
  <c r="AD101" i="7" s="1"/>
  <c r="AE101" i="7" s="1"/>
  <c r="AF101" i="7" s="1"/>
  <c r="AG101" i="7" s="1"/>
  <c r="AH101" i="7" s="1"/>
  <c r="AI101" i="7" s="1"/>
  <c r="AJ101" i="7" s="1"/>
  <c r="AK101" i="7" s="1"/>
  <c r="AL101" i="7" s="1"/>
  <c r="AM101" i="7" s="1"/>
  <c r="A102" i="7"/>
  <c r="B102" i="7" s="1"/>
  <c r="C102" i="7" s="1"/>
  <c r="D102" i="7" s="1"/>
  <c r="E102" i="7" s="1"/>
  <c r="F102" i="7" s="1"/>
  <c r="G102" i="7" s="1"/>
  <c r="H102" i="7" s="1"/>
  <c r="I102" i="7" s="1"/>
  <c r="J102" i="7" s="1"/>
  <c r="K102" i="7" s="1"/>
  <c r="L102" i="7" s="1"/>
  <c r="M102" i="7" s="1"/>
  <c r="N102" i="7" s="1"/>
  <c r="O102" i="7" s="1"/>
  <c r="P102" i="7" s="1"/>
  <c r="Q102" i="7" s="1"/>
  <c r="R102" i="7" s="1"/>
  <c r="S102" i="7" s="1"/>
  <c r="T102" i="7" s="1"/>
  <c r="U102" i="7" s="1"/>
  <c r="V102" i="7" s="1"/>
  <c r="W102" i="7" s="1"/>
  <c r="X102" i="7" s="1"/>
  <c r="Y102" i="7" s="1"/>
  <c r="Z102" i="7" s="1"/>
  <c r="AA102" i="7" s="1"/>
  <c r="AB102" i="7" s="1"/>
  <c r="AC102" i="7" s="1"/>
  <c r="AD102" i="7" s="1"/>
  <c r="AE102" i="7" s="1"/>
  <c r="AF102" i="7" s="1"/>
  <c r="AG102" i="7" s="1"/>
  <c r="AH102" i="7" s="1"/>
  <c r="AI102" i="7" s="1"/>
  <c r="AJ102" i="7" s="1"/>
  <c r="AK102" i="7" s="1"/>
  <c r="AL102" i="7" s="1"/>
  <c r="AM102" i="7" s="1"/>
  <c r="A103" i="7"/>
  <c r="B103" i="7" s="1"/>
  <c r="C103" i="7" s="1"/>
  <c r="D103" i="7" s="1"/>
  <c r="E103" i="7" s="1"/>
  <c r="F103" i="7" s="1"/>
  <c r="G103" i="7" s="1"/>
  <c r="H103" i="7" s="1"/>
  <c r="I103" i="7" s="1"/>
  <c r="J103" i="7" s="1"/>
  <c r="K103" i="7" s="1"/>
  <c r="L103" i="7" s="1"/>
  <c r="M103" i="7" s="1"/>
  <c r="N103" i="7" s="1"/>
  <c r="O103" i="7" s="1"/>
  <c r="P103" i="7" s="1"/>
  <c r="Q103" i="7" s="1"/>
  <c r="R103" i="7" s="1"/>
  <c r="S103" i="7" s="1"/>
  <c r="T103" i="7" s="1"/>
  <c r="U103" i="7" s="1"/>
  <c r="V103" i="7" s="1"/>
  <c r="W103" i="7" s="1"/>
  <c r="X103" i="7" s="1"/>
  <c r="Y103" i="7" s="1"/>
  <c r="Z103" i="7" s="1"/>
  <c r="AA103" i="7" s="1"/>
  <c r="AB103" i="7" s="1"/>
  <c r="AC103" i="7" s="1"/>
  <c r="AD103" i="7" s="1"/>
  <c r="AE103" i="7" s="1"/>
  <c r="AF103" i="7" s="1"/>
  <c r="AG103" i="7" s="1"/>
  <c r="AH103" i="7" s="1"/>
  <c r="AI103" i="7" s="1"/>
  <c r="AJ103" i="7" s="1"/>
  <c r="AK103" i="7" s="1"/>
  <c r="AL103" i="7" s="1"/>
  <c r="AM103" i="7" s="1"/>
  <c r="A104" i="7"/>
  <c r="B104" i="7" s="1"/>
  <c r="C104" i="7" s="1"/>
  <c r="D104" i="7" s="1"/>
  <c r="E104" i="7" s="1"/>
  <c r="F104" i="7" s="1"/>
  <c r="G104" i="7" s="1"/>
  <c r="H104" i="7" s="1"/>
  <c r="I104" i="7" s="1"/>
  <c r="J104" i="7" s="1"/>
  <c r="K104" i="7" s="1"/>
  <c r="L104" i="7" s="1"/>
  <c r="M104" i="7" s="1"/>
  <c r="N104" i="7" s="1"/>
  <c r="O104" i="7" s="1"/>
  <c r="P104" i="7" s="1"/>
  <c r="Q104" i="7" s="1"/>
  <c r="R104" i="7" s="1"/>
  <c r="S104" i="7" s="1"/>
  <c r="T104" i="7" s="1"/>
  <c r="U104" i="7" s="1"/>
  <c r="V104" i="7" s="1"/>
  <c r="W104" i="7" s="1"/>
  <c r="X104" i="7" s="1"/>
  <c r="Y104" i="7" s="1"/>
  <c r="Z104" i="7" s="1"/>
  <c r="AA104" i="7" s="1"/>
  <c r="AB104" i="7" s="1"/>
  <c r="AC104" i="7" s="1"/>
  <c r="AD104" i="7" s="1"/>
  <c r="AE104" i="7" s="1"/>
  <c r="AF104" i="7" s="1"/>
  <c r="AG104" i="7" s="1"/>
  <c r="AH104" i="7" s="1"/>
  <c r="AI104" i="7" s="1"/>
  <c r="AJ104" i="7" s="1"/>
  <c r="AK104" i="7" s="1"/>
  <c r="AL104" i="7" s="1"/>
  <c r="AM104" i="7" s="1"/>
  <c r="A105" i="7"/>
  <c r="B105" i="7" s="1"/>
  <c r="C105" i="7" s="1"/>
  <c r="D105" i="7" s="1"/>
  <c r="E105" i="7" s="1"/>
  <c r="F105" i="7" s="1"/>
  <c r="G105" i="7" s="1"/>
  <c r="H105" i="7" s="1"/>
  <c r="I105" i="7" s="1"/>
  <c r="J105" i="7" s="1"/>
  <c r="K105" i="7" s="1"/>
  <c r="L105" i="7" s="1"/>
  <c r="M105" i="7" s="1"/>
  <c r="N105" i="7" s="1"/>
  <c r="O105" i="7" s="1"/>
  <c r="P105" i="7" s="1"/>
  <c r="Q105" i="7" s="1"/>
  <c r="R105" i="7" s="1"/>
  <c r="S105" i="7" s="1"/>
  <c r="T105" i="7" s="1"/>
  <c r="U105" i="7" s="1"/>
  <c r="V105" i="7" s="1"/>
  <c r="W105" i="7" s="1"/>
  <c r="X105" i="7" s="1"/>
  <c r="Y105" i="7" s="1"/>
  <c r="Z105" i="7" s="1"/>
  <c r="AA105" i="7" s="1"/>
  <c r="AB105" i="7" s="1"/>
  <c r="AC105" i="7" s="1"/>
  <c r="AD105" i="7" s="1"/>
  <c r="AE105" i="7" s="1"/>
  <c r="AF105" i="7" s="1"/>
  <c r="AG105" i="7" s="1"/>
  <c r="AH105" i="7" s="1"/>
  <c r="AI105" i="7" s="1"/>
  <c r="AJ105" i="7" s="1"/>
  <c r="AK105" i="7" s="1"/>
  <c r="AL105" i="7" s="1"/>
  <c r="AM105" i="7" s="1"/>
  <c r="A106" i="7"/>
  <c r="B106" i="7" s="1"/>
  <c r="C106" i="7" s="1"/>
  <c r="D106" i="7" s="1"/>
  <c r="E106" i="7" s="1"/>
  <c r="F106" i="7" s="1"/>
  <c r="G106" i="7" s="1"/>
  <c r="H106" i="7" s="1"/>
  <c r="I106" i="7" s="1"/>
  <c r="J106" i="7" s="1"/>
  <c r="K106" i="7" s="1"/>
  <c r="L106" i="7" s="1"/>
  <c r="M106" i="7" s="1"/>
  <c r="N106" i="7" s="1"/>
  <c r="O106" i="7" s="1"/>
  <c r="P106" i="7" s="1"/>
  <c r="Q106" i="7" s="1"/>
  <c r="R106" i="7" s="1"/>
  <c r="S106" i="7" s="1"/>
  <c r="T106" i="7" s="1"/>
  <c r="U106" i="7" s="1"/>
  <c r="V106" i="7" s="1"/>
  <c r="W106" i="7" s="1"/>
  <c r="X106" i="7" s="1"/>
  <c r="Y106" i="7" s="1"/>
  <c r="Z106" i="7" s="1"/>
  <c r="AA106" i="7" s="1"/>
  <c r="AB106" i="7" s="1"/>
  <c r="AC106" i="7" s="1"/>
  <c r="AD106" i="7" s="1"/>
  <c r="AE106" i="7" s="1"/>
  <c r="AF106" i="7" s="1"/>
  <c r="AG106" i="7" s="1"/>
  <c r="AH106" i="7" s="1"/>
  <c r="AI106" i="7" s="1"/>
  <c r="AJ106" i="7" s="1"/>
  <c r="AK106" i="7" s="1"/>
  <c r="AL106" i="7" s="1"/>
  <c r="AM106" i="7" s="1"/>
  <c r="A107" i="7"/>
  <c r="B107" i="7" s="1"/>
  <c r="C107" i="7" s="1"/>
  <c r="D107" i="7" s="1"/>
  <c r="E107" i="7" s="1"/>
  <c r="F107" i="7" s="1"/>
  <c r="G107" i="7" s="1"/>
  <c r="H107" i="7" s="1"/>
  <c r="I107" i="7" s="1"/>
  <c r="J107" i="7" s="1"/>
  <c r="K107" i="7" s="1"/>
  <c r="L107" i="7" s="1"/>
  <c r="M107" i="7" s="1"/>
  <c r="N107" i="7" s="1"/>
  <c r="O107" i="7" s="1"/>
  <c r="P107" i="7" s="1"/>
  <c r="Q107" i="7" s="1"/>
  <c r="R107" i="7" s="1"/>
  <c r="S107" i="7" s="1"/>
  <c r="T107" i="7" s="1"/>
  <c r="U107" i="7" s="1"/>
  <c r="V107" i="7" s="1"/>
  <c r="W107" i="7" s="1"/>
  <c r="X107" i="7" s="1"/>
  <c r="Y107" i="7" s="1"/>
  <c r="Z107" i="7" s="1"/>
  <c r="AA107" i="7" s="1"/>
  <c r="AB107" i="7" s="1"/>
  <c r="AC107" i="7" s="1"/>
  <c r="AD107" i="7" s="1"/>
  <c r="AE107" i="7" s="1"/>
  <c r="AF107" i="7" s="1"/>
  <c r="AG107" i="7" s="1"/>
  <c r="AH107" i="7" s="1"/>
  <c r="AI107" i="7" s="1"/>
  <c r="AJ107" i="7" s="1"/>
  <c r="AK107" i="7" s="1"/>
  <c r="AL107" i="7" s="1"/>
  <c r="AM107" i="7" s="1"/>
  <c r="A108" i="7"/>
  <c r="B108" i="7" s="1"/>
  <c r="C108" i="7" s="1"/>
  <c r="D108" i="7" s="1"/>
  <c r="E108" i="7" s="1"/>
  <c r="F108" i="7" s="1"/>
  <c r="G108" i="7" s="1"/>
  <c r="H108" i="7" s="1"/>
  <c r="I108" i="7" s="1"/>
  <c r="J108" i="7" s="1"/>
  <c r="K108" i="7" s="1"/>
  <c r="L108" i="7" s="1"/>
  <c r="M108" i="7" s="1"/>
  <c r="N108" i="7" s="1"/>
  <c r="O108" i="7" s="1"/>
  <c r="P108" i="7" s="1"/>
  <c r="Q108" i="7" s="1"/>
  <c r="R108" i="7" s="1"/>
  <c r="S108" i="7" s="1"/>
  <c r="T108" i="7" s="1"/>
  <c r="U108" i="7" s="1"/>
  <c r="V108" i="7" s="1"/>
  <c r="W108" i="7" s="1"/>
  <c r="X108" i="7" s="1"/>
  <c r="Y108" i="7" s="1"/>
  <c r="Z108" i="7" s="1"/>
  <c r="AA108" i="7" s="1"/>
  <c r="AB108" i="7" s="1"/>
  <c r="AC108" i="7" s="1"/>
  <c r="AD108" i="7" s="1"/>
  <c r="AE108" i="7" s="1"/>
  <c r="AF108" i="7" s="1"/>
  <c r="AG108" i="7" s="1"/>
  <c r="AH108" i="7" s="1"/>
  <c r="AI108" i="7" s="1"/>
  <c r="AJ108" i="7" s="1"/>
  <c r="AK108" i="7" s="1"/>
  <c r="AL108" i="7" s="1"/>
  <c r="AM108" i="7" s="1"/>
  <c r="A109" i="7"/>
  <c r="B109" i="7" s="1"/>
  <c r="C109" i="7" s="1"/>
  <c r="D109" i="7" s="1"/>
  <c r="E109" i="7" s="1"/>
  <c r="F109" i="7" s="1"/>
  <c r="G109" i="7" s="1"/>
  <c r="H109" i="7" s="1"/>
  <c r="I109" i="7" s="1"/>
  <c r="J109" i="7" s="1"/>
  <c r="K109" i="7" s="1"/>
  <c r="L109" i="7" s="1"/>
  <c r="M109" i="7" s="1"/>
  <c r="N109" i="7" s="1"/>
  <c r="O109" i="7" s="1"/>
  <c r="P109" i="7" s="1"/>
  <c r="Q109" i="7" s="1"/>
  <c r="R109" i="7" s="1"/>
  <c r="S109" i="7" s="1"/>
  <c r="T109" i="7" s="1"/>
  <c r="U109" i="7" s="1"/>
  <c r="V109" i="7" s="1"/>
  <c r="W109" i="7" s="1"/>
  <c r="X109" i="7" s="1"/>
  <c r="Y109" i="7" s="1"/>
  <c r="Z109" i="7" s="1"/>
  <c r="AA109" i="7" s="1"/>
  <c r="AB109" i="7" s="1"/>
  <c r="AC109" i="7" s="1"/>
  <c r="AD109" i="7" s="1"/>
  <c r="AE109" i="7" s="1"/>
  <c r="AF109" i="7" s="1"/>
  <c r="AG109" i="7" s="1"/>
  <c r="AH109" i="7" s="1"/>
  <c r="AI109" i="7" s="1"/>
  <c r="AJ109" i="7" s="1"/>
  <c r="AK109" i="7" s="1"/>
  <c r="AL109" i="7" s="1"/>
  <c r="AM109" i="7" s="1"/>
  <c r="A110" i="7"/>
  <c r="B110" i="7" s="1"/>
  <c r="C110" i="7" s="1"/>
  <c r="D110" i="7" s="1"/>
  <c r="E110" i="7" s="1"/>
  <c r="F110" i="7" s="1"/>
  <c r="G110" i="7" s="1"/>
  <c r="H110" i="7" s="1"/>
  <c r="I110" i="7" s="1"/>
  <c r="J110" i="7" s="1"/>
  <c r="K110" i="7" s="1"/>
  <c r="L110" i="7" s="1"/>
  <c r="M110" i="7" s="1"/>
  <c r="N110" i="7" s="1"/>
  <c r="O110" i="7" s="1"/>
  <c r="P110" i="7" s="1"/>
  <c r="Q110" i="7" s="1"/>
  <c r="R110" i="7" s="1"/>
  <c r="S110" i="7" s="1"/>
  <c r="T110" i="7" s="1"/>
  <c r="U110" i="7" s="1"/>
  <c r="V110" i="7" s="1"/>
  <c r="W110" i="7" s="1"/>
  <c r="X110" i="7" s="1"/>
  <c r="Y110" i="7" s="1"/>
  <c r="Z110" i="7" s="1"/>
  <c r="AA110" i="7" s="1"/>
  <c r="AB110" i="7" s="1"/>
  <c r="AC110" i="7" s="1"/>
  <c r="AD110" i="7" s="1"/>
  <c r="AE110" i="7" s="1"/>
  <c r="AF110" i="7" s="1"/>
  <c r="AG110" i="7" s="1"/>
  <c r="AH110" i="7" s="1"/>
  <c r="AI110" i="7" s="1"/>
  <c r="AJ110" i="7" s="1"/>
  <c r="AK110" i="7" s="1"/>
  <c r="AL110" i="7" s="1"/>
  <c r="AM110" i="7" s="1"/>
  <c r="A111" i="7"/>
  <c r="B111" i="7" s="1"/>
  <c r="C111" i="7" s="1"/>
  <c r="D111" i="7" s="1"/>
  <c r="E111" i="7" s="1"/>
  <c r="F111" i="7" s="1"/>
  <c r="G111" i="7" s="1"/>
  <c r="H111" i="7"/>
  <c r="I111" i="7" s="1"/>
  <c r="J111" i="7" s="1"/>
  <c r="K111" i="7" s="1"/>
  <c r="L111" i="7" s="1"/>
  <c r="M111" i="7" s="1"/>
  <c r="N111" i="7" s="1"/>
  <c r="O111" i="7" s="1"/>
  <c r="P111" i="7" s="1"/>
  <c r="Q111" i="7" s="1"/>
  <c r="R111" i="7" s="1"/>
  <c r="S111" i="7" s="1"/>
  <c r="T111" i="7" s="1"/>
  <c r="U111" i="7" s="1"/>
  <c r="V111" i="7" s="1"/>
  <c r="W111" i="7" s="1"/>
  <c r="X111" i="7" s="1"/>
  <c r="Y111" i="7" s="1"/>
  <c r="Z111" i="7" s="1"/>
  <c r="AA111" i="7" s="1"/>
  <c r="AB111" i="7" s="1"/>
  <c r="AC111" i="7" s="1"/>
  <c r="AD111" i="7" s="1"/>
  <c r="AE111" i="7" s="1"/>
  <c r="AF111" i="7" s="1"/>
  <c r="AG111" i="7" s="1"/>
  <c r="AH111" i="7" s="1"/>
  <c r="AI111" i="7" s="1"/>
  <c r="AJ111" i="7" s="1"/>
  <c r="AK111" i="7" s="1"/>
  <c r="AL111" i="7" s="1"/>
  <c r="AM111" i="7" s="1"/>
  <c r="A112" i="7"/>
  <c r="B112" i="7" s="1"/>
  <c r="C112" i="7" s="1"/>
  <c r="D112" i="7" s="1"/>
  <c r="E112" i="7" s="1"/>
  <c r="F112" i="7" s="1"/>
  <c r="G112" i="7" s="1"/>
  <c r="H112" i="7" s="1"/>
  <c r="I112" i="7" s="1"/>
  <c r="J112" i="7" s="1"/>
  <c r="K112" i="7" s="1"/>
  <c r="L112" i="7" s="1"/>
  <c r="M112" i="7" s="1"/>
  <c r="N112" i="7" s="1"/>
  <c r="O112" i="7" s="1"/>
  <c r="P112" i="7" s="1"/>
  <c r="Q112" i="7" s="1"/>
  <c r="R112" i="7" s="1"/>
  <c r="S112" i="7" s="1"/>
  <c r="T112" i="7" s="1"/>
  <c r="U112" i="7" s="1"/>
  <c r="V112" i="7" s="1"/>
  <c r="W112" i="7" s="1"/>
  <c r="X112" i="7" s="1"/>
  <c r="Y112" i="7" s="1"/>
  <c r="Z112" i="7" s="1"/>
  <c r="AA112" i="7" s="1"/>
  <c r="AB112" i="7" s="1"/>
  <c r="AC112" i="7" s="1"/>
  <c r="AD112" i="7" s="1"/>
  <c r="AE112" i="7" s="1"/>
  <c r="AF112" i="7" s="1"/>
  <c r="AG112" i="7" s="1"/>
  <c r="AH112" i="7" s="1"/>
  <c r="AI112" i="7" s="1"/>
  <c r="AJ112" i="7" s="1"/>
  <c r="AK112" i="7" s="1"/>
  <c r="AL112" i="7" s="1"/>
  <c r="AM112" i="7" s="1"/>
  <c r="A113" i="7"/>
  <c r="B113" i="7" s="1"/>
  <c r="C113" i="7" s="1"/>
  <c r="D113" i="7" s="1"/>
  <c r="E113" i="7" s="1"/>
  <c r="F113" i="7" s="1"/>
  <c r="G113" i="7" s="1"/>
  <c r="H113" i="7" s="1"/>
  <c r="I113" i="7" s="1"/>
  <c r="J113" i="7" s="1"/>
  <c r="K113" i="7" s="1"/>
  <c r="L113" i="7" s="1"/>
  <c r="M113" i="7" s="1"/>
  <c r="N113" i="7" s="1"/>
  <c r="O113" i="7" s="1"/>
  <c r="P113" i="7" s="1"/>
  <c r="Q113" i="7" s="1"/>
  <c r="R113" i="7" s="1"/>
  <c r="S113" i="7" s="1"/>
  <c r="T113" i="7" s="1"/>
  <c r="U113" i="7" s="1"/>
  <c r="V113" i="7" s="1"/>
  <c r="W113" i="7" s="1"/>
  <c r="X113" i="7" s="1"/>
  <c r="Y113" i="7" s="1"/>
  <c r="Z113" i="7" s="1"/>
  <c r="AA113" i="7" s="1"/>
  <c r="AB113" i="7" s="1"/>
  <c r="AC113" i="7" s="1"/>
  <c r="AD113" i="7" s="1"/>
  <c r="AE113" i="7" s="1"/>
  <c r="AF113" i="7" s="1"/>
  <c r="AG113" i="7" s="1"/>
  <c r="AH113" i="7" s="1"/>
  <c r="AI113" i="7" s="1"/>
  <c r="AJ113" i="7" s="1"/>
  <c r="AK113" i="7" s="1"/>
  <c r="AL113" i="7" s="1"/>
  <c r="AM113" i="7" s="1"/>
  <c r="A114" i="7"/>
  <c r="B114" i="7" s="1"/>
  <c r="C114" i="7" s="1"/>
  <c r="D114" i="7" s="1"/>
  <c r="E114" i="7" s="1"/>
  <c r="F114" i="7" s="1"/>
  <c r="G114" i="7" s="1"/>
  <c r="H114" i="7" s="1"/>
  <c r="I114" i="7" s="1"/>
  <c r="J114" i="7" s="1"/>
  <c r="K114" i="7" s="1"/>
  <c r="L114" i="7" s="1"/>
  <c r="M114" i="7" s="1"/>
  <c r="N114" i="7" s="1"/>
  <c r="O114" i="7" s="1"/>
  <c r="P114" i="7" s="1"/>
  <c r="Q114" i="7" s="1"/>
  <c r="R114" i="7" s="1"/>
  <c r="S114" i="7" s="1"/>
  <c r="T114" i="7" s="1"/>
  <c r="U114" i="7" s="1"/>
  <c r="V114" i="7" s="1"/>
  <c r="W114" i="7" s="1"/>
  <c r="X114" i="7" s="1"/>
  <c r="Y114" i="7" s="1"/>
  <c r="Z114" i="7" s="1"/>
  <c r="AA114" i="7" s="1"/>
  <c r="AB114" i="7" s="1"/>
  <c r="AC114" i="7" s="1"/>
  <c r="AD114" i="7" s="1"/>
  <c r="AE114" i="7" s="1"/>
  <c r="AF114" i="7" s="1"/>
  <c r="AG114" i="7" s="1"/>
  <c r="AH114" i="7" s="1"/>
  <c r="AI114" i="7" s="1"/>
  <c r="AJ114" i="7" s="1"/>
  <c r="AK114" i="7" s="1"/>
  <c r="AL114" i="7" s="1"/>
  <c r="AM114" i="7" s="1"/>
  <c r="A115" i="7"/>
  <c r="B115" i="7" s="1"/>
  <c r="C115" i="7" s="1"/>
  <c r="D115" i="7" s="1"/>
  <c r="E115" i="7" s="1"/>
  <c r="F115" i="7" s="1"/>
  <c r="G115" i="7" s="1"/>
  <c r="H115" i="7" s="1"/>
  <c r="I115" i="7" s="1"/>
  <c r="J115" i="7" s="1"/>
  <c r="K115" i="7" s="1"/>
  <c r="L115" i="7" s="1"/>
  <c r="M115" i="7" s="1"/>
  <c r="N115" i="7" s="1"/>
  <c r="O115" i="7" s="1"/>
  <c r="P115" i="7" s="1"/>
  <c r="Q115" i="7" s="1"/>
  <c r="R115" i="7" s="1"/>
  <c r="S115" i="7" s="1"/>
  <c r="T115" i="7" s="1"/>
  <c r="U115" i="7" s="1"/>
  <c r="V115" i="7" s="1"/>
  <c r="W115" i="7" s="1"/>
  <c r="X115" i="7" s="1"/>
  <c r="Y115" i="7" s="1"/>
  <c r="Z115" i="7" s="1"/>
  <c r="AA115" i="7" s="1"/>
  <c r="AB115" i="7" s="1"/>
  <c r="AC115" i="7" s="1"/>
  <c r="AD115" i="7" s="1"/>
  <c r="AE115" i="7" s="1"/>
  <c r="AF115" i="7" s="1"/>
  <c r="AG115" i="7" s="1"/>
  <c r="AH115" i="7" s="1"/>
  <c r="AI115" i="7" s="1"/>
  <c r="AJ115" i="7" s="1"/>
  <c r="AK115" i="7" s="1"/>
  <c r="AL115" i="7" s="1"/>
  <c r="AM115" i="7" s="1"/>
  <c r="A116" i="7"/>
  <c r="B116" i="7" s="1"/>
  <c r="C116" i="7" s="1"/>
  <c r="D116" i="7" s="1"/>
  <c r="E116" i="7" s="1"/>
  <c r="F116" i="7" s="1"/>
  <c r="G116" i="7" s="1"/>
  <c r="H116" i="7" s="1"/>
  <c r="I116" i="7" s="1"/>
  <c r="J116" i="7" s="1"/>
  <c r="K116" i="7" s="1"/>
  <c r="L116" i="7" s="1"/>
  <c r="M116" i="7" s="1"/>
  <c r="N116" i="7" s="1"/>
  <c r="O116" i="7" s="1"/>
  <c r="P116" i="7" s="1"/>
  <c r="Q116" i="7" s="1"/>
  <c r="R116" i="7" s="1"/>
  <c r="S116" i="7" s="1"/>
  <c r="T116" i="7" s="1"/>
  <c r="U116" i="7" s="1"/>
  <c r="V116" i="7" s="1"/>
  <c r="W116" i="7" s="1"/>
  <c r="X116" i="7" s="1"/>
  <c r="Y116" i="7" s="1"/>
  <c r="Z116" i="7" s="1"/>
  <c r="AA116" i="7" s="1"/>
  <c r="AB116" i="7" s="1"/>
  <c r="AC116" i="7" s="1"/>
  <c r="AD116" i="7" s="1"/>
  <c r="AE116" i="7" s="1"/>
  <c r="AF116" i="7" s="1"/>
  <c r="AG116" i="7" s="1"/>
  <c r="AH116" i="7" s="1"/>
  <c r="AI116" i="7" s="1"/>
  <c r="AJ116" i="7" s="1"/>
  <c r="AK116" i="7" s="1"/>
  <c r="AL116" i="7" s="1"/>
  <c r="AM116" i="7" s="1"/>
  <c r="A117" i="7"/>
  <c r="B117" i="7" s="1"/>
  <c r="C117" i="7" s="1"/>
  <c r="D117" i="7" s="1"/>
  <c r="E117" i="7" s="1"/>
  <c r="F117" i="7" s="1"/>
  <c r="G117" i="7" s="1"/>
  <c r="H117" i="7" s="1"/>
  <c r="I117" i="7" s="1"/>
  <c r="J117" i="7" s="1"/>
  <c r="K117" i="7" s="1"/>
  <c r="L117" i="7" s="1"/>
  <c r="M117" i="7" s="1"/>
  <c r="N117" i="7" s="1"/>
  <c r="O117" i="7" s="1"/>
  <c r="P117" i="7" s="1"/>
  <c r="Q117" i="7" s="1"/>
  <c r="R117" i="7" s="1"/>
  <c r="S117" i="7" s="1"/>
  <c r="T117" i="7" s="1"/>
  <c r="U117" i="7" s="1"/>
  <c r="V117" i="7" s="1"/>
  <c r="W117" i="7" s="1"/>
  <c r="X117" i="7" s="1"/>
  <c r="Y117" i="7" s="1"/>
  <c r="Z117" i="7" s="1"/>
  <c r="AA117" i="7" s="1"/>
  <c r="AB117" i="7" s="1"/>
  <c r="AC117" i="7" s="1"/>
  <c r="AD117" i="7" s="1"/>
  <c r="AE117" i="7" s="1"/>
  <c r="AF117" i="7" s="1"/>
  <c r="AG117" i="7" s="1"/>
  <c r="AH117" i="7" s="1"/>
  <c r="AI117" i="7" s="1"/>
  <c r="AJ117" i="7" s="1"/>
  <c r="AK117" i="7" s="1"/>
  <c r="AL117" i="7" s="1"/>
  <c r="AM117" i="7" s="1"/>
  <c r="A118" i="7"/>
  <c r="B118" i="7" s="1"/>
  <c r="C118" i="7" s="1"/>
  <c r="D118" i="7" s="1"/>
  <c r="E118" i="7" s="1"/>
  <c r="F118" i="7" s="1"/>
  <c r="G118" i="7" s="1"/>
  <c r="H118" i="7" s="1"/>
  <c r="I118" i="7" s="1"/>
  <c r="J118" i="7" s="1"/>
  <c r="K118" i="7" s="1"/>
  <c r="L118" i="7" s="1"/>
  <c r="M118" i="7" s="1"/>
  <c r="N118" i="7" s="1"/>
  <c r="O118" i="7" s="1"/>
  <c r="P118" i="7" s="1"/>
  <c r="Q118" i="7" s="1"/>
  <c r="R118" i="7" s="1"/>
  <c r="S118" i="7" s="1"/>
  <c r="T118" i="7" s="1"/>
  <c r="U118" i="7" s="1"/>
  <c r="V118" i="7" s="1"/>
  <c r="W118" i="7" s="1"/>
  <c r="X118" i="7" s="1"/>
  <c r="Y118" i="7" s="1"/>
  <c r="Z118" i="7" s="1"/>
  <c r="AA118" i="7" s="1"/>
  <c r="AB118" i="7" s="1"/>
  <c r="AC118" i="7" s="1"/>
  <c r="AD118" i="7" s="1"/>
  <c r="AE118" i="7" s="1"/>
  <c r="AF118" i="7" s="1"/>
  <c r="AG118" i="7" s="1"/>
  <c r="AH118" i="7" s="1"/>
  <c r="AI118" i="7" s="1"/>
  <c r="AJ118" i="7" s="1"/>
  <c r="AK118" i="7" s="1"/>
  <c r="AL118" i="7" s="1"/>
  <c r="AM118" i="7" s="1"/>
  <c r="A119" i="7"/>
  <c r="B119" i="7" s="1"/>
  <c r="C119" i="7" s="1"/>
  <c r="D119" i="7" s="1"/>
  <c r="E119" i="7" s="1"/>
  <c r="F119" i="7" s="1"/>
  <c r="G119" i="7" s="1"/>
  <c r="H119" i="7" s="1"/>
  <c r="I119" i="7" s="1"/>
  <c r="J119" i="7" s="1"/>
  <c r="K119" i="7" s="1"/>
  <c r="L119" i="7" s="1"/>
  <c r="M119" i="7" s="1"/>
  <c r="N119" i="7" s="1"/>
  <c r="O119" i="7" s="1"/>
  <c r="P119" i="7" s="1"/>
  <c r="Q119" i="7" s="1"/>
  <c r="R119" i="7" s="1"/>
  <c r="S119" i="7" s="1"/>
  <c r="T119" i="7" s="1"/>
  <c r="U119" i="7" s="1"/>
  <c r="V119" i="7" s="1"/>
  <c r="W119" i="7" s="1"/>
  <c r="X119" i="7" s="1"/>
  <c r="Y119" i="7" s="1"/>
  <c r="Z119" i="7" s="1"/>
  <c r="AA119" i="7" s="1"/>
  <c r="AB119" i="7" s="1"/>
  <c r="AC119" i="7" s="1"/>
  <c r="AD119" i="7" s="1"/>
  <c r="AE119" i="7" s="1"/>
  <c r="AF119" i="7" s="1"/>
  <c r="AG119" i="7" s="1"/>
  <c r="AH119" i="7" s="1"/>
  <c r="AI119" i="7" s="1"/>
  <c r="AJ119" i="7" s="1"/>
  <c r="AK119" i="7" s="1"/>
  <c r="AL119" i="7" s="1"/>
  <c r="AM119" i="7" s="1"/>
  <c r="A120" i="7"/>
  <c r="B120" i="7" s="1"/>
  <c r="C120" i="7" s="1"/>
  <c r="D120" i="7" s="1"/>
  <c r="E120" i="7" s="1"/>
  <c r="F120" i="7" s="1"/>
  <c r="G120" i="7" s="1"/>
  <c r="H120" i="7" s="1"/>
  <c r="I120" i="7" s="1"/>
  <c r="J120" i="7" s="1"/>
  <c r="K120" i="7" s="1"/>
  <c r="L120" i="7" s="1"/>
  <c r="M120" i="7" s="1"/>
  <c r="N120" i="7" s="1"/>
  <c r="O120" i="7" s="1"/>
  <c r="P120" i="7" s="1"/>
  <c r="Q120" i="7" s="1"/>
  <c r="R120" i="7" s="1"/>
  <c r="S120" i="7" s="1"/>
  <c r="T120" i="7" s="1"/>
  <c r="U120" i="7" s="1"/>
  <c r="V120" i="7" s="1"/>
  <c r="W120" i="7" s="1"/>
  <c r="X120" i="7" s="1"/>
  <c r="Y120" i="7" s="1"/>
  <c r="Z120" i="7" s="1"/>
  <c r="AA120" i="7" s="1"/>
  <c r="AB120" i="7" s="1"/>
  <c r="AC120" i="7" s="1"/>
  <c r="AD120" i="7" s="1"/>
  <c r="AE120" i="7" s="1"/>
  <c r="AF120" i="7" s="1"/>
  <c r="AG120" i="7" s="1"/>
  <c r="AH120" i="7" s="1"/>
  <c r="AI120" i="7" s="1"/>
  <c r="AJ120" i="7" s="1"/>
  <c r="AK120" i="7" s="1"/>
  <c r="AL120" i="7" s="1"/>
  <c r="AM120" i="7" s="1"/>
  <c r="A121" i="7"/>
  <c r="B121" i="7" s="1"/>
  <c r="C121" i="7" s="1"/>
  <c r="D121" i="7" s="1"/>
  <c r="E121" i="7" s="1"/>
  <c r="F121" i="7" s="1"/>
  <c r="G121" i="7" s="1"/>
  <c r="H121" i="7" s="1"/>
  <c r="I121" i="7" s="1"/>
  <c r="J121" i="7" s="1"/>
  <c r="K121" i="7" s="1"/>
  <c r="L121" i="7" s="1"/>
  <c r="M121" i="7" s="1"/>
  <c r="N121" i="7" s="1"/>
  <c r="O121" i="7" s="1"/>
  <c r="P121" i="7" s="1"/>
  <c r="Q121" i="7" s="1"/>
  <c r="R121" i="7" s="1"/>
  <c r="S121" i="7" s="1"/>
  <c r="T121" i="7" s="1"/>
  <c r="U121" i="7" s="1"/>
  <c r="V121" i="7" s="1"/>
  <c r="W121" i="7" s="1"/>
  <c r="X121" i="7" s="1"/>
  <c r="Y121" i="7" s="1"/>
  <c r="Z121" i="7" s="1"/>
  <c r="AA121" i="7" s="1"/>
  <c r="AB121" i="7" s="1"/>
  <c r="AC121" i="7" s="1"/>
  <c r="AD121" i="7" s="1"/>
  <c r="AE121" i="7" s="1"/>
  <c r="AF121" i="7" s="1"/>
  <c r="AG121" i="7" s="1"/>
  <c r="AH121" i="7" s="1"/>
  <c r="AI121" i="7" s="1"/>
  <c r="AJ121" i="7" s="1"/>
  <c r="AK121" i="7" s="1"/>
  <c r="AL121" i="7" s="1"/>
  <c r="AM121" i="7" s="1"/>
  <c r="A122" i="7"/>
  <c r="B122" i="7" s="1"/>
  <c r="C122" i="7" s="1"/>
  <c r="D122" i="7" s="1"/>
  <c r="E122" i="7" s="1"/>
  <c r="F122" i="7" s="1"/>
  <c r="G122" i="7" s="1"/>
  <c r="H122" i="7" s="1"/>
  <c r="I122" i="7" s="1"/>
  <c r="J122" i="7" s="1"/>
  <c r="K122" i="7" s="1"/>
  <c r="L122" i="7" s="1"/>
  <c r="M122" i="7" s="1"/>
  <c r="N122" i="7" s="1"/>
  <c r="O122" i="7" s="1"/>
  <c r="P122" i="7" s="1"/>
  <c r="Q122" i="7" s="1"/>
  <c r="R122" i="7" s="1"/>
  <c r="S122" i="7" s="1"/>
  <c r="T122" i="7" s="1"/>
  <c r="U122" i="7" s="1"/>
  <c r="V122" i="7" s="1"/>
  <c r="W122" i="7" s="1"/>
  <c r="X122" i="7" s="1"/>
  <c r="Y122" i="7" s="1"/>
  <c r="Z122" i="7" s="1"/>
  <c r="AA122" i="7" s="1"/>
  <c r="AB122" i="7" s="1"/>
  <c r="AC122" i="7" s="1"/>
  <c r="AD122" i="7" s="1"/>
  <c r="AE122" i="7" s="1"/>
  <c r="AF122" i="7" s="1"/>
  <c r="AG122" i="7" s="1"/>
  <c r="AH122" i="7" s="1"/>
  <c r="AI122" i="7" s="1"/>
  <c r="AJ122" i="7" s="1"/>
  <c r="AK122" i="7" s="1"/>
  <c r="AL122" i="7" s="1"/>
  <c r="AM122" i="7" s="1"/>
  <c r="A123" i="7"/>
  <c r="B123" i="7" s="1"/>
  <c r="C123" i="7" s="1"/>
  <c r="D123" i="7" s="1"/>
  <c r="E123" i="7" s="1"/>
  <c r="F123" i="7" s="1"/>
  <c r="G123" i="7" s="1"/>
  <c r="H123" i="7" s="1"/>
  <c r="I123" i="7" s="1"/>
  <c r="J123" i="7" s="1"/>
  <c r="K123" i="7" s="1"/>
  <c r="L123" i="7" s="1"/>
  <c r="M123" i="7" s="1"/>
  <c r="N123" i="7" s="1"/>
  <c r="O123" i="7" s="1"/>
  <c r="P123" i="7" s="1"/>
  <c r="Q123" i="7" s="1"/>
  <c r="R123" i="7" s="1"/>
  <c r="S123" i="7" s="1"/>
  <c r="T123" i="7" s="1"/>
  <c r="U123" i="7" s="1"/>
  <c r="V123" i="7" s="1"/>
  <c r="W123" i="7" s="1"/>
  <c r="X123" i="7" s="1"/>
  <c r="Y123" i="7" s="1"/>
  <c r="Z123" i="7" s="1"/>
  <c r="AA123" i="7" s="1"/>
  <c r="AB123" i="7" s="1"/>
  <c r="AC123" i="7" s="1"/>
  <c r="AD123" i="7" s="1"/>
  <c r="AE123" i="7" s="1"/>
  <c r="AF123" i="7" s="1"/>
  <c r="AG123" i="7" s="1"/>
  <c r="AH123" i="7" s="1"/>
  <c r="AI123" i="7" s="1"/>
  <c r="AJ123" i="7" s="1"/>
  <c r="AK123" i="7" s="1"/>
  <c r="AL123" i="7" s="1"/>
  <c r="AM123" i="7" s="1"/>
  <c r="A124" i="7"/>
  <c r="B124" i="7" s="1"/>
  <c r="C124" i="7" s="1"/>
  <c r="D124" i="7" s="1"/>
  <c r="E124" i="7" s="1"/>
  <c r="F124" i="7" s="1"/>
  <c r="G124" i="7" s="1"/>
  <c r="H124" i="7" s="1"/>
  <c r="I124" i="7" s="1"/>
  <c r="J124" i="7" s="1"/>
  <c r="K124" i="7" s="1"/>
  <c r="L124" i="7" s="1"/>
  <c r="M124" i="7" s="1"/>
  <c r="N124" i="7" s="1"/>
  <c r="O124" i="7" s="1"/>
  <c r="P124" i="7" s="1"/>
  <c r="Q124" i="7" s="1"/>
  <c r="R124" i="7" s="1"/>
  <c r="S124" i="7" s="1"/>
  <c r="T124" i="7" s="1"/>
  <c r="U124" i="7" s="1"/>
  <c r="V124" i="7" s="1"/>
  <c r="W124" i="7" s="1"/>
  <c r="X124" i="7" s="1"/>
  <c r="Y124" i="7" s="1"/>
  <c r="Z124" i="7" s="1"/>
  <c r="AA124" i="7" s="1"/>
  <c r="AB124" i="7" s="1"/>
  <c r="AC124" i="7" s="1"/>
  <c r="AD124" i="7" s="1"/>
  <c r="AE124" i="7" s="1"/>
  <c r="AF124" i="7" s="1"/>
  <c r="AG124" i="7" s="1"/>
  <c r="AH124" i="7" s="1"/>
  <c r="AI124" i="7" s="1"/>
  <c r="AJ124" i="7" s="1"/>
  <c r="AK124" i="7" s="1"/>
  <c r="AL124" i="7" s="1"/>
  <c r="AM124" i="7" s="1"/>
  <c r="A125" i="7"/>
  <c r="B125" i="7" s="1"/>
  <c r="C125" i="7" s="1"/>
  <c r="D125" i="7" s="1"/>
  <c r="E125" i="7" s="1"/>
  <c r="F125" i="7" s="1"/>
  <c r="G125" i="7" s="1"/>
  <c r="H125" i="7" s="1"/>
  <c r="I125" i="7" s="1"/>
  <c r="J125" i="7" s="1"/>
  <c r="K125" i="7" s="1"/>
  <c r="L125" i="7" s="1"/>
  <c r="M125" i="7" s="1"/>
  <c r="N125" i="7" s="1"/>
  <c r="O125" i="7" s="1"/>
  <c r="P125" i="7" s="1"/>
  <c r="Q125" i="7" s="1"/>
  <c r="R125" i="7" s="1"/>
  <c r="S125" i="7" s="1"/>
  <c r="T125" i="7" s="1"/>
  <c r="U125" i="7" s="1"/>
  <c r="V125" i="7" s="1"/>
  <c r="W125" i="7" s="1"/>
  <c r="X125" i="7" s="1"/>
  <c r="Y125" i="7" s="1"/>
  <c r="Z125" i="7" s="1"/>
  <c r="AA125" i="7" s="1"/>
  <c r="AB125" i="7" s="1"/>
  <c r="AC125" i="7" s="1"/>
  <c r="AD125" i="7" s="1"/>
  <c r="AE125" i="7" s="1"/>
  <c r="AF125" i="7" s="1"/>
  <c r="AG125" i="7" s="1"/>
  <c r="AH125" i="7" s="1"/>
  <c r="AI125" i="7" s="1"/>
  <c r="AJ125" i="7" s="1"/>
  <c r="AK125" i="7" s="1"/>
  <c r="AL125" i="7" s="1"/>
  <c r="AM125" i="7" s="1"/>
  <c r="A126" i="7"/>
  <c r="B126" i="7" s="1"/>
  <c r="C126" i="7" s="1"/>
  <c r="D126" i="7" s="1"/>
  <c r="E126" i="7" s="1"/>
  <c r="F126" i="7" s="1"/>
  <c r="G126" i="7" s="1"/>
  <c r="H126" i="7" s="1"/>
  <c r="I126" i="7" s="1"/>
  <c r="J126" i="7" s="1"/>
  <c r="K126" i="7" s="1"/>
  <c r="L126" i="7" s="1"/>
  <c r="M126" i="7" s="1"/>
  <c r="N126" i="7" s="1"/>
  <c r="O126" i="7" s="1"/>
  <c r="P126" i="7" s="1"/>
  <c r="Q126" i="7" s="1"/>
  <c r="R126" i="7" s="1"/>
  <c r="S126" i="7" s="1"/>
  <c r="T126" i="7" s="1"/>
  <c r="U126" i="7" s="1"/>
  <c r="V126" i="7" s="1"/>
  <c r="W126" i="7" s="1"/>
  <c r="X126" i="7" s="1"/>
  <c r="Y126" i="7" s="1"/>
  <c r="Z126" i="7" s="1"/>
  <c r="AA126" i="7" s="1"/>
  <c r="AB126" i="7" s="1"/>
  <c r="AC126" i="7" s="1"/>
  <c r="AD126" i="7" s="1"/>
  <c r="AE126" i="7" s="1"/>
  <c r="AF126" i="7" s="1"/>
  <c r="AG126" i="7" s="1"/>
  <c r="AH126" i="7" s="1"/>
  <c r="AI126" i="7" s="1"/>
  <c r="AJ126" i="7" s="1"/>
  <c r="AK126" i="7" s="1"/>
  <c r="AL126" i="7" s="1"/>
  <c r="AM126" i="7" s="1"/>
  <c r="A127" i="7"/>
  <c r="B127" i="7" s="1"/>
  <c r="C127" i="7" s="1"/>
  <c r="D127" i="7" s="1"/>
  <c r="E127" i="7" s="1"/>
  <c r="F127" i="7" s="1"/>
  <c r="G127" i="7" s="1"/>
  <c r="H127" i="7" s="1"/>
  <c r="I127" i="7" s="1"/>
  <c r="J127" i="7" s="1"/>
  <c r="K127" i="7" s="1"/>
  <c r="L127" i="7" s="1"/>
  <c r="M127" i="7" s="1"/>
  <c r="N127" i="7" s="1"/>
  <c r="O127" i="7" s="1"/>
  <c r="P127" i="7" s="1"/>
  <c r="Q127" i="7" s="1"/>
  <c r="R127" i="7" s="1"/>
  <c r="S127" i="7" s="1"/>
  <c r="T127" i="7" s="1"/>
  <c r="U127" i="7" s="1"/>
  <c r="V127" i="7" s="1"/>
  <c r="W127" i="7" s="1"/>
  <c r="X127" i="7" s="1"/>
  <c r="Y127" i="7" s="1"/>
  <c r="Z127" i="7" s="1"/>
  <c r="AA127" i="7" s="1"/>
  <c r="AB127" i="7" s="1"/>
  <c r="AC127" i="7" s="1"/>
  <c r="AD127" i="7" s="1"/>
  <c r="AE127" i="7" s="1"/>
  <c r="AF127" i="7" s="1"/>
  <c r="AG127" i="7" s="1"/>
  <c r="AH127" i="7" s="1"/>
  <c r="AI127" i="7" s="1"/>
  <c r="AJ127" i="7" s="1"/>
  <c r="AK127" i="7" s="1"/>
  <c r="AL127" i="7" s="1"/>
  <c r="AM127" i="7" s="1"/>
  <c r="A128" i="7"/>
  <c r="B128" i="7" s="1"/>
  <c r="C128" i="7" s="1"/>
  <c r="D128" i="7" s="1"/>
  <c r="E128" i="7" s="1"/>
  <c r="F128" i="7" s="1"/>
  <c r="G128" i="7" s="1"/>
  <c r="H128" i="7" s="1"/>
  <c r="I128" i="7" s="1"/>
  <c r="J128" i="7" s="1"/>
  <c r="K128" i="7" s="1"/>
  <c r="L128" i="7" s="1"/>
  <c r="M128" i="7" s="1"/>
  <c r="N128" i="7" s="1"/>
  <c r="O128" i="7" s="1"/>
  <c r="P128" i="7" s="1"/>
  <c r="Q128" i="7" s="1"/>
  <c r="R128" i="7" s="1"/>
  <c r="S128" i="7" s="1"/>
  <c r="T128" i="7" s="1"/>
  <c r="U128" i="7" s="1"/>
  <c r="V128" i="7" s="1"/>
  <c r="W128" i="7" s="1"/>
  <c r="X128" i="7" s="1"/>
  <c r="Y128" i="7" s="1"/>
  <c r="Z128" i="7" s="1"/>
  <c r="AA128" i="7" s="1"/>
  <c r="AB128" i="7" s="1"/>
  <c r="AC128" i="7" s="1"/>
  <c r="AD128" i="7" s="1"/>
  <c r="AE128" i="7" s="1"/>
  <c r="AF128" i="7" s="1"/>
  <c r="AG128" i="7" s="1"/>
  <c r="AH128" i="7" s="1"/>
  <c r="AI128" i="7" s="1"/>
  <c r="AJ128" i="7" s="1"/>
  <c r="AK128" i="7" s="1"/>
  <c r="AL128" i="7" s="1"/>
  <c r="AM128" i="7" s="1"/>
  <c r="A129" i="7"/>
  <c r="B129" i="7" s="1"/>
  <c r="C129" i="7" s="1"/>
  <c r="D129" i="7" s="1"/>
  <c r="E129" i="7" s="1"/>
  <c r="F129" i="7" s="1"/>
  <c r="G129" i="7" s="1"/>
  <c r="H129" i="7" s="1"/>
  <c r="I129" i="7" s="1"/>
  <c r="J129" i="7" s="1"/>
  <c r="K129" i="7" s="1"/>
  <c r="L129" i="7" s="1"/>
  <c r="M129" i="7" s="1"/>
  <c r="N129" i="7" s="1"/>
  <c r="O129" i="7" s="1"/>
  <c r="P129" i="7" s="1"/>
  <c r="Q129" i="7" s="1"/>
  <c r="R129" i="7" s="1"/>
  <c r="S129" i="7" s="1"/>
  <c r="T129" i="7" s="1"/>
  <c r="U129" i="7" s="1"/>
  <c r="V129" i="7" s="1"/>
  <c r="W129" i="7" s="1"/>
  <c r="X129" i="7" s="1"/>
  <c r="Y129" i="7" s="1"/>
  <c r="Z129" i="7" s="1"/>
  <c r="AA129" i="7" s="1"/>
  <c r="AB129" i="7" s="1"/>
  <c r="AC129" i="7" s="1"/>
  <c r="AD129" i="7" s="1"/>
  <c r="AE129" i="7" s="1"/>
  <c r="AF129" i="7" s="1"/>
  <c r="AG129" i="7" s="1"/>
  <c r="AH129" i="7" s="1"/>
  <c r="AI129" i="7" s="1"/>
  <c r="AJ129" i="7" s="1"/>
  <c r="AK129" i="7" s="1"/>
  <c r="AL129" i="7" s="1"/>
  <c r="AM129" i="7" s="1"/>
  <c r="A130" i="7"/>
  <c r="B130" i="7" s="1"/>
  <c r="C130" i="7" s="1"/>
  <c r="D130" i="7" s="1"/>
  <c r="E130" i="7" s="1"/>
  <c r="F130" i="7" s="1"/>
  <c r="G130" i="7" s="1"/>
  <c r="H130" i="7" s="1"/>
  <c r="I130" i="7" s="1"/>
  <c r="J130" i="7" s="1"/>
  <c r="K130" i="7" s="1"/>
  <c r="L130" i="7" s="1"/>
  <c r="M130" i="7" s="1"/>
  <c r="N130" i="7" s="1"/>
  <c r="O130" i="7" s="1"/>
  <c r="P130" i="7" s="1"/>
  <c r="Q130" i="7" s="1"/>
  <c r="R130" i="7" s="1"/>
  <c r="S130" i="7" s="1"/>
  <c r="T130" i="7" s="1"/>
  <c r="U130" i="7" s="1"/>
  <c r="V130" i="7" s="1"/>
  <c r="W130" i="7" s="1"/>
  <c r="X130" i="7" s="1"/>
  <c r="Y130" i="7" s="1"/>
  <c r="Z130" i="7" s="1"/>
  <c r="AA130" i="7" s="1"/>
  <c r="AB130" i="7" s="1"/>
  <c r="AC130" i="7" s="1"/>
  <c r="AD130" i="7" s="1"/>
  <c r="AE130" i="7" s="1"/>
  <c r="AF130" i="7" s="1"/>
  <c r="AG130" i="7" s="1"/>
  <c r="AH130" i="7" s="1"/>
  <c r="AI130" i="7" s="1"/>
  <c r="AJ130" i="7" s="1"/>
  <c r="AK130" i="7" s="1"/>
  <c r="AL130" i="7" s="1"/>
  <c r="AM130" i="7" s="1"/>
  <c r="A131" i="7"/>
  <c r="B131" i="7" s="1"/>
  <c r="C131" i="7" s="1"/>
  <c r="D131" i="7" s="1"/>
  <c r="E131" i="7" s="1"/>
  <c r="F131" i="7" s="1"/>
  <c r="G131" i="7" s="1"/>
  <c r="H131" i="7" s="1"/>
  <c r="I131" i="7" s="1"/>
  <c r="J131" i="7" s="1"/>
  <c r="K131" i="7" s="1"/>
  <c r="L131" i="7" s="1"/>
  <c r="M131" i="7" s="1"/>
  <c r="N131" i="7" s="1"/>
  <c r="O131" i="7" s="1"/>
  <c r="P131" i="7" s="1"/>
  <c r="Q131" i="7" s="1"/>
  <c r="R131" i="7" s="1"/>
  <c r="S131" i="7" s="1"/>
  <c r="T131" i="7" s="1"/>
  <c r="U131" i="7" s="1"/>
  <c r="V131" i="7" s="1"/>
  <c r="W131" i="7" s="1"/>
  <c r="X131" i="7" s="1"/>
  <c r="Y131" i="7" s="1"/>
  <c r="Z131" i="7" s="1"/>
  <c r="AA131" i="7" s="1"/>
  <c r="AB131" i="7" s="1"/>
  <c r="AC131" i="7" s="1"/>
  <c r="AD131" i="7" s="1"/>
  <c r="AE131" i="7" s="1"/>
  <c r="AF131" i="7" s="1"/>
  <c r="AG131" i="7" s="1"/>
  <c r="AH131" i="7" s="1"/>
  <c r="AI131" i="7" s="1"/>
  <c r="AJ131" i="7" s="1"/>
  <c r="AK131" i="7" s="1"/>
  <c r="AL131" i="7" s="1"/>
  <c r="AM131" i="7" s="1"/>
  <c r="A132" i="7"/>
  <c r="B132" i="7" s="1"/>
  <c r="C132" i="7" s="1"/>
  <c r="D132" i="7" s="1"/>
  <c r="E132" i="7" s="1"/>
  <c r="F132" i="7" s="1"/>
  <c r="G132" i="7" s="1"/>
  <c r="H132" i="7" s="1"/>
  <c r="I132" i="7" s="1"/>
  <c r="J132" i="7" s="1"/>
  <c r="K132" i="7" s="1"/>
  <c r="L132" i="7" s="1"/>
  <c r="M132" i="7" s="1"/>
  <c r="N132" i="7" s="1"/>
  <c r="O132" i="7" s="1"/>
  <c r="P132" i="7" s="1"/>
  <c r="Q132" i="7" s="1"/>
  <c r="R132" i="7" s="1"/>
  <c r="S132" i="7" s="1"/>
  <c r="T132" i="7" s="1"/>
  <c r="U132" i="7" s="1"/>
  <c r="V132" i="7" s="1"/>
  <c r="W132" i="7" s="1"/>
  <c r="X132" i="7" s="1"/>
  <c r="Y132" i="7" s="1"/>
  <c r="Z132" i="7" s="1"/>
  <c r="AA132" i="7" s="1"/>
  <c r="AB132" i="7" s="1"/>
  <c r="AC132" i="7" s="1"/>
  <c r="AD132" i="7" s="1"/>
  <c r="AE132" i="7" s="1"/>
  <c r="AF132" i="7" s="1"/>
  <c r="AG132" i="7" s="1"/>
  <c r="AH132" i="7" s="1"/>
  <c r="AI132" i="7" s="1"/>
  <c r="AJ132" i="7" s="1"/>
  <c r="AK132" i="7" s="1"/>
  <c r="AL132" i="7" s="1"/>
  <c r="AM132" i="7" s="1"/>
  <c r="A133" i="7"/>
  <c r="B133" i="7" s="1"/>
  <c r="C133" i="7" s="1"/>
  <c r="D133" i="7" s="1"/>
  <c r="E133" i="7" s="1"/>
  <c r="F133" i="7" s="1"/>
  <c r="G133" i="7" s="1"/>
  <c r="H133" i="7" s="1"/>
  <c r="I133" i="7" s="1"/>
  <c r="J133" i="7" s="1"/>
  <c r="K133" i="7" s="1"/>
  <c r="L133" i="7" s="1"/>
  <c r="M133" i="7" s="1"/>
  <c r="N133" i="7" s="1"/>
  <c r="O133" i="7" s="1"/>
  <c r="P133" i="7" s="1"/>
  <c r="Q133" i="7" s="1"/>
  <c r="R133" i="7" s="1"/>
  <c r="S133" i="7" s="1"/>
  <c r="T133" i="7" s="1"/>
  <c r="U133" i="7" s="1"/>
  <c r="V133" i="7" s="1"/>
  <c r="W133" i="7" s="1"/>
  <c r="X133" i="7" s="1"/>
  <c r="Y133" i="7" s="1"/>
  <c r="Z133" i="7" s="1"/>
  <c r="AA133" i="7" s="1"/>
  <c r="AB133" i="7" s="1"/>
  <c r="AC133" i="7" s="1"/>
  <c r="AD133" i="7" s="1"/>
  <c r="AE133" i="7" s="1"/>
  <c r="AF133" i="7" s="1"/>
  <c r="AG133" i="7" s="1"/>
  <c r="AH133" i="7" s="1"/>
  <c r="AI133" i="7" s="1"/>
  <c r="AJ133" i="7" s="1"/>
  <c r="AK133" i="7" s="1"/>
  <c r="AL133" i="7" s="1"/>
  <c r="AM133" i="7" s="1"/>
  <c r="A134" i="7"/>
  <c r="B134" i="7" s="1"/>
  <c r="C134" i="7" s="1"/>
  <c r="D134" i="7" s="1"/>
  <c r="E134" i="7" s="1"/>
  <c r="F134" i="7" s="1"/>
  <c r="G134" i="7" s="1"/>
  <c r="H134" i="7" s="1"/>
  <c r="I134" i="7" s="1"/>
  <c r="J134" i="7" s="1"/>
  <c r="K134" i="7" s="1"/>
  <c r="L134" i="7" s="1"/>
  <c r="M134" i="7" s="1"/>
  <c r="N134" i="7" s="1"/>
  <c r="O134" i="7" s="1"/>
  <c r="P134" i="7" s="1"/>
  <c r="Q134" i="7" s="1"/>
  <c r="R134" i="7" s="1"/>
  <c r="S134" i="7" s="1"/>
  <c r="T134" i="7" s="1"/>
  <c r="U134" i="7" s="1"/>
  <c r="V134" i="7" s="1"/>
  <c r="W134" i="7" s="1"/>
  <c r="X134" i="7" s="1"/>
  <c r="Y134" i="7" s="1"/>
  <c r="Z134" i="7" s="1"/>
  <c r="AA134" i="7" s="1"/>
  <c r="AB134" i="7" s="1"/>
  <c r="AC134" i="7" s="1"/>
  <c r="AD134" i="7" s="1"/>
  <c r="AE134" i="7" s="1"/>
  <c r="AF134" i="7" s="1"/>
  <c r="AG134" i="7" s="1"/>
  <c r="AH134" i="7" s="1"/>
  <c r="AI134" i="7" s="1"/>
  <c r="AJ134" i="7" s="1"/>
  <c r="AK134" i="7" s="1"/>
  <c r="AL134" i="7" s="1"/>
  <c r="AM134" i="7" s="1"/>
  <c r="A135" i="7"/>
  <c r="B135" i="7" s="1"/>
  <c r="C135" i="7" s="1"/>
  <c r="D135" i="7" s="1"/>
  <c r="E135" i="7" s="1"/>
  <c r="F135" i="7" s="1"/>
  <c r="G135" i="7" s="1"/>
  <c r="H135" i="7" s="1"/>
  <c r="I135" i="7" s="1"/>
  <c r="J135" i="7" s="1"/>
  <c r="K135" i="7" s="1"/>
  <c r="L135" i="7" s="1"/>
  <c r="M135" i="7" s="1"/>
  <c r="N135" i="7" s="1"/>
  <c r="O135" i="7" s="1"/>
  <c r="P135" i="7" s="1"/>
  <c r="Q135" i="7" s="1"/>
  <c r="R135" i="7" s="1"/>
  <c r="S135" i="7" s="1"/>
  <c r="T135" i="7" s="1"/>
  <c r="U135" i="7" s="1"/>
  <c r="V135" i="7" s="1"/>
  <c r="W135" i="7" s="1"/>
  <c r="X135" i="7" s="1"/>
  <c r="Y135" i="7" s="1"/>
  <c r="Z135" i="7" s="1"/>
  <c r="AA135" i="7" s="1"/>
  <c r="AB135" i="7" s="1"/>
  <c r="AC135" i="7" s="1"/>
  <c r="AD135" i="7" s="1"/>
  <c r="AE135" i="7" s="1"/>
  <c r="AF135" i="7" s="1"/>
  <c r="AG135" i="7" s="1"/>
  <c r="AH135" i="7" s="1"/>
  <c r="AI135" i="7" s="1"/>
  <c r="AJ135" i="7" s="1"/>
  <c r="AK135" i="7" s="1"/>
  <c r="AL135" i="7" s="1"/>
  <c r="AM135" i="7" s="1"/>
  <c r="A136" i="7"/>
  <c r="B136" i="7" s="1"/>
  <c r="C136" i="7" s="1"/>
  <c r="D136" i="7" s="1"/>
  <c r="E136" i="7" s="1"/>
  <c r="F136" i="7" s="1"/>
  <c r="G136" i="7" s="1"/>
  <c r="H136" i="7" s="1"/>
  <c r="I136" i="7" s="1"/>
  <c r="J136" i="7" s="1"/>
  <c r="K136" i="7" s="1"/>
  <c r="L136" i="7" s="1"/>
  <c r="M136" i="7" s="1"/>
  <c r="N136" i="7" s="1"/>
  <c r="O136" i="7" s="1"/>
  <c r="P136" i="7" s="1"/>
  <c r="Q136" i="7" s="1"/>
  <c r="R136" i="7" s="1"/>
  <c r="S136" i="7" s="1"/>
  <c r="T136" i="7" s="1"/>
  <c r="U136" i="7" s="1"/>
  <c r="V136" i="7" s="1"/>
  <c r="W136" i="7" s="1"/>
  <c r="X136" i="7" s="1"/>
  <c r="Y136" i="7" s="1"/>
  <c r="Z136" i="7" s="1"/>
  <c r="AA136" i="7" s="1"/>
  <c r="AB136" i="7" s="1"/>
  <c r="AC136" i="7" s="1"/>
  <c r="AD136" i="7" s="1"/>
  <c r="AE136" i="7" s="1"/>
  <c r="AF136" i="7" s="1"/>
  <c r="AG136" i="7" s="1"/>
  <c r="AH136" i="7" s="1"/>
  <c r="AI136" i="7" s="1"/>
  <c r="AJ136" i="7" s="1"/>
  <c r="AK136" i="7" s="1"/>
  <c r="AL136" i="7" s="1"/>
  <c r="AM136" i="7" s="1"/>
  <c r="A137" i="7"/>
  <c r="B137" i="7" s="1"/>
  <c r="C137" i="7" s="1"/>
  <c r="D137" i="7" s="1"/>
  <c r="E137" i="7" s="1"/>
  <c r="F137" i="7" s="1"/>
  <c r="G137" i="7" s="1"/>
  <c r="H137" i="7" s="1"/>
  <c r="I137" i="7" s="1"/>
  <c r="J137" i="7" s="1"/>
  <c r="K137" i="7" s="1"/>
  <c r="L137" i="7" s="1"/>
  <c r="M137" i="7" s="1"/>
  <c r="N137" i="7" s="1"/>
  <c r="O137" i="7" s="1"/>
  <c r="P137" i="7" s="1"/>
  <c r="Q137" i="7" s="1"/>
  <c r="R137" i="7" s="1"/>
  <c r="S137" i="7" s="1"/>
  <c r="T137" i="7" s="1"/>
  <c r="U137" i="7" s="1"/>
  <c r="V137" i="7" s="1"/>
  <c r="W137" i="7" s="1"/>
  <c r="X137" i="7" s="1"/>
  <c r="Y137" i="7" s="1"/>
  <c r="Z137" i="7" s="1"/>
  <c r="AA137" i="7" s="1"/>
  <c r="AB137" i="7" s="1"/>
  <c r="AC137" i="7" s="1"/>
  <c r="AD137" i="7" s="1"/>
  <c r="AE137" i="7" s="1"/>
  <c r="AF137" i="7" s="1"/>
  <c r="AG137" i="7" s="1"/>
  <c r="AH137" i="7" s="1"/>
  <c r="AI137" i="7" s="1"/>
  <c r="AJ137" i="7" s="1"/>
  <c r="AK137" i="7" s="1"/>
  <c r="AL137" i="7" s="1"/>
  <c r="AM137" i="7" s="1"/>
  <c r="A138" i="7"/>
  <c r="B138" i="7" s="1"/>
  <c r="C138" i="7" s="1"/>
  <c r="D138" i="7" s="1"/>
  <c r="E138" i="7" s="1"/>
  <c r="F138" i="7" s="1"/>
  <c r="G138" i="7" s="1"/>
  <c r="H138" i="7" s="1"/>
  <c r="I138" i="7" s="1"/>
  <c r="J138" i="7" s="1"/>
  <c r="K138" i="7" s="1"/>
  <c r="L138" i="7" s="1"/>
  <c r="M138" i="7" s="1"/>
  <c r="N138" i="7" s="1"/>
  <c r="O138" i="7" s="1"/>
  <c r="P138" i="7" s="1"/>
  <c r="Q138" i="7" s="1"/>
  <c r="R138" i="7" s="1"/>
  <c r="S138" i="7" s="1"/>
  <c r="T138" i="7" s="1"/>
  <c r="U138" i="7" s="1"/>
  <c r="V138" i="7" s="1"/>
  <c r="W138" i="7" s="1"/>
  <c r="X138" i="7" s="1"/>
  <c r="Y138" i="7" s="1"/>
  <c r="Z138" i="7" s="1"/>
  <c r="AA138" i="7" s="1"/>
  <c r="AB138" i="7" s="1"/>
  <c r="AC138" i="7" s="1"/>
  <c r="AD138" i="7" s="1"/>
  <c r="AE138" i="7" s="1"/>
  <c r="AF138" i="7" s="1"/>
  <c r="AG138" i="7" s="1"/>
  <c r="AH138" i="7" s="1"/>
  <c r="AI138" i="7" s="1"/>
  <c r="AJ138" i="7" s="1"/>
  <c r="AK138" i="7" s="1"/>
  <c r="AL138" i="7" s="1"/>
  <c r="AM138" i="7" s="1"/>
  <c r="A139" i="7"/>
  <c r="B139" i="7" s="1"/>
  <c r="C139" i="7" s="1"/>
  <c r="D139" i="7" s="1"/>
  <c r="E139" i="7" s="1"/>
  <c r="F139" i="7" s="1"/>
  <c r="G139" i="7" s="1"/>
  <c r="H139" i="7" s="1"/>
  <c r="I139" i="7" s="1"/>
  <c r="J139" i="7" s="1"/>
  <c r="K139" i="7" s="1"/>
  <c r="L139" i="7" s="1"/>
  <c r="M139" i="7" s="1"/>
  <c r="N139" i="7" s="1"/>
  <c r="O139" i="7" s="1"/>
  <c r="P139" i="7" s="1"/>
  <c r="Q139" i="7" s="1"/>
  <c r="R139" i="7" s="1"/>
  <c r="S139" i="7" s="1"/>
  <c r="T139" i="7" s="1"/>
  <c r="U139" i="7" s="1"/>
  <c r="V139" i="7" s="1"/>
  <c r="W139" i="7" s="1"/>
  <c r="X139" i="7" s="1"/>
  <c r="Y139" i="7" s="1"/>
  <c r="Z139" i="7" s="1"/>
  <c r="AA139" i="7" s="1"/>
  <c r="AB139" i="7" s="1"/>
  <c r="AC139" i="7" s="1"/>
  <c r="AD139" i="7" s="1"/>
  <c r="AE139" i="7" s="1"/>
  <c r="AF139" i="7" s="1"/>
  <c r="AG139" i="7" s="1"/>
  <c r="AH139" i="7" s="1"/>
  <c r="AI139" i="7" s="1"/>
  <c r="AJ139" i="7" s="1"/>
  <c r="AK139" i="7" s="1"/>
  <c r="AL139" i="7" s="1"/>
  <c r="AM139" i="7" s="1"/>
  <c r="A140" i="7"/>
  <c r="B140" i="7" s="1"/>
  <c r="C140" i="7" s="1"/>
  <c r="D140" i="7" s="1"/>
  <c r="E140" i="7" s="1"/>
  <c r="F140" i="7" s="1"/>
  <c r="G140" i="7" s="1"/>
  <c r="H140" i="7" s="1"/>
  <c r="I140" i="7" s="1"/>
  <c r="J140" i="7" s="1"/>
  <c r="K140" i="7" s="1"/>
  <c r="L140" i="7" s="1"/>
  <c r="M140" i="7" s="1"/>
  <c r="N140" i="7" s="1"/>
  <c r="O140" i="7" s="1"/>
  <c r="P140" i="7" s="1"/>
  <c r="Q140" i="7" s="1"/>
  <c r="R140" i="7" s="1"/>
  <c r="S140" i="7" s="1"/>
  <c r="T140" i="7" s="1"/>
  <c r="U140" i="7" s="1"/>
  <c r="V140" i="7" s="1"/>
  <c r="W140" i="7" s="1"/>
  <c r="X140" i="7" s="1"/>
  <c r="Y140" i="7" s="1"/>
  <c r="Z140" i="7" s="1"/>
  <c r="AA140" i="7" s="1"/>
  <c r="AB140" i="7" s="1"/>
  <c r="AC140" i="7" s="1"/>
  <c r="AD140" i="7" s="1"/>
  <c r="AE140" i="7" s="1"/>
  <c r="AF140" i="7" s="1"/>
  <c r="AG140" i="7" s="1"/>
  <c r="AH140" i="7" s="1"/>
  <c r="AI140" i="7" s="1"/>
  <c r="AJ140" i="7" s="1"/>
  <c r="AK140" i="7" s="1"/>
  <c r="AL140" i="7" s="1"/>
  <c r="AM140" i="7" s="1"/>
  <c r="A141" i="7"/>
  <c r="B141" i="7" s="1"/>
  <c r="C141" i="7" s="1"/>
  <c r="D141" i="7" s="1"/>
  <c r="E141" i="7" s="1"/>
  <c r="F141" i="7" s="1"/>
  <c r="G141" i="7" s="1"/>
  <c r="H141" i="7" s="1"/>
  <c r="I141" i="7" s="1"/>
  <c r="J141" i="7" s="1"/>
  <c r="K141" i="7" s="1"/>
  <c r="L141" i="7" s="1"/>
  <c r="M141" i="7" s="1"/>
  <c r="N141" i="7" s="1"/>
  <c r="O141" i="7" s="1"/>
  <c r="P141" i="7" s="1"/>
  <c r="Q141" i="7" s="1"/>
  <c r="R141" i="7" s="1"/>
  <c r="S141" i="7" s="1"/>
  <c r="T141" i="7" s="1"/>
  <c r="U141" i="7" s="1"/>
  <c r="V141" i="7" s="1"/>
  <c r="W141" i="7" s="1"/>
  <c r="X141" i="7" s="1"/>
  <c r="Y141" i="7" s="1"/>
  <c r="Z141" i="7" s="1"/>
  <c r="AA141" i="7" s="1"/>
  <c r="AB141" i="7" s="1"/>
  <c r="AC141" i="7" s="1"/>
  <c r="AD141" i="7" s="1"/>
  <c r="AE141" i="7" s="1"/>
  <c r="AF141" i="7" s="1"/>
  <c r="AG141" i="7" s="1"/>
  <c r="AH141" i="7" s="1"/>
  <c r="AI141" i="7" s="1"/>
  <c r="AJ141" i="7" s="1"/>
  <c r="AK141" i="7" s="1"/>
  <c r="AL141" i="7" s="1"/>
  <c r="AM141" i="7" s="1"/>
  <c r="A142" i="7"/>
  <c r="B142" i="7" s="1"/>
  <c r="C142" i="7" s="1"/>
  <c r="D142" i="7" s="1"/>
  <c r="E142" i="7" s="1"/>
  <c r="F142" i="7" s="1"/>
  <c r="G142" i="7" s="1"/>
  <c r="H142" i="7" s="1"/>
  <c r="I142" i="7" s="1"/>
  <c r="J142" i="7" s="1"/>
  <c r="K142" i="7" s="1"/>
  <c r="L142" i="7" s="1"/>
  <c r="M142" i="7" s="1"/>
  <c r="N142" i="7" s="1"/>
  <c r="O142" i="7" s="1"/>
  <c r="P142" i="7" s="1"/>
  <c r="Q142" i="7" s="1"/>
  <c r="R142" i="7" s="1"/>
  <c r="S142" i="7" s="1"/>
  <c r="T142" i="7" s="1"/>
  <c r="U142" i="7" s="1"/>
  <c r="V142" i="7" s="1"/>
  <c r="W142" i="7" s="1"/>
  <c r="X142" i="7" s="1"/>
  <c r="Y142" i="7" s="1"/>
  <c r="Z142" i="7" s="1"/>
  <c r="AA142" i="7" s="1"/>
  <c r="AB142" i="7" s="1"/>
  <c r="AC142" i="7" s="1"/>
  <c r="AD142" i="7" s="1"/>
  <c r="AE142" i="7" s="1"/>
  <c r="AF142" i="7" s="1"/>
  <c r="AG142" i="7" s="1"/>
  <c r="AH142" i="7" s="1"/>
  <c r="AI142" i="7" s="1"/>
  <c r="AJ142" i="7" s="1"/>
  <c r="AK142" i="7" s="1"/>
  <c r="AL142" i="7" s="1"/>
  <c r="AM142" i="7" s="1"/>
  <c r="A143" i="7"/>
  <c r="B143" i="7" s="1"/>
  <c r="C143" i="7" s="1"/>
  <c r="D143" i="7" s="1"/>
  <c r="E143" i="7" s="1"/>
  <c r="F143" i="7" s="1"/>
  <c r="G143" i="7" s="1"/>
  <c r="H143" i="7" s="1"/>
  <c r="I143" i="7" s="1"/>
  <c r="J143" i="7" s="1"/>
  <c r="K143" i="7" s="1"/>
  <c r="L143" i="7" s="1"/>
  <c r="M143" i="7" s="1"/>
  <c r="N143" i="7" s="1"/>
  <c r="O143" i="7" s="1"/>
  <c r="P143" i="7" s="1"/>
  <c r="Q143" i="7" s="1"/>
  <c r="R143" i="7" s="1"/>
  <c r="S143" i="7" s="1"/>
  <c r="T143" i="7" s="1"/>
  <c r="U143" i="7" s="1"/>
  <c r="V143" i="7" s="1"/>
  <c r="W143" i="7" s="1"/>
  <c r="X143" i="7" s="1"/>
  <c r="Y143" i="7" s="1"/>
  <c r="Z143" i="7" s="1"/>
  <c r="AA143" i="7" s="1"/>
  <c r="AB143" i="7" s="1"/>
  <c r="AC143" i="7" s="1"/>
  <c r="AD143" i="7" s="1"/>
  <c r="AE143" i="7" s="1"/>
  <c r="AF143" i="7" s="1"/>
  <c r="AG143" i="7" s="1"/>
  <c r="AH143" i="7" s="1"/>
  <c r="AI143" i="7" s="1"/>
  <c r="AJ143" i="7" s="1"/>
  <c r="AK143" i="7" s="1"/>
  <c r="AL143" i="7" s="1"/>
  <c r="AM143" i="7" s="1"/>
  <c r="A144" i="7"/>
  <c r="B144" i="7" s="1"/>
  <c r="C144" i="7" s="1"/>
  <c r="D144" i="7" s="1"/>
  <c r="E144" i="7" s="1"/>
  <c r="F144" i="7" s="1"/>
  <c r="G144" i="7" s="1"/>
  <c r="H144" i="7" s="1"/>
  <c r="I144" i="7" s="1"/>
  <c r="J144" i="7" s="1"/>
  <c r="K144" i="7" s="1"/>
  <c r="L144" i="7" s="1"/>
  <c r="M144" i="7" s="1"/>
  <c r="N144" i="7" s="1"/>
  <c r="O144" i="7" s="1"/>
  <c r="P144" i="7" s="1"/>
  <c r="Q144" i="7" s="1"/>
  <c r="R144" i="7" s="1"/>
  <c r="S144" i="7" s="1"/>
  <c r="T144" i="7" s="1"/>
  <c r="U144" i="7" s="1"/>
  <c r="V144" i="7" s="1"/>
  <c r="W144" i="7" s="1"/>
  <c r="X144" i="7" s="1"/>
  <c r="Y144" i="7" s="1"/>
  <c r="Z144" i="7" s="1"/>
  <c r="AA144" i="7" s="1"/>
  <c r="AB144" i="7" s="1"/>
  <c r="AC144" i="7" s="1"/>
  <c r="AD144" i="7" s="1"/>
  <c r="AE144" i="7" s="1"/>
  <c r="AF144" i="7" s="1"/>
  <c r="AG144" i="7" s="1"/>
  <c r="AH144" i="7" s="1"/>
  <c r="AI144" i="7" s="1"/>
  <c r="AJ144" i="7" s="1"/>
  <c r="AK144" i="7" s="1"/>
  <c r="AL144" i="7" s="1"/>
  <c r="AM144" i="7" s="1"/>
  <c r="A145" i="7"/>
  <c r="B145" i="7" s="1"/>
  <c r="C145" i="7" s="1"/>
  <c r="D145" i="7" s="1"/>
  <c r="E145" i="7" s="1"/>
  <c r="F145" i="7" s="1"/>
  <c r="G145" i="7" s="1"/>
  <c r="H145" i="7" s="1"/>
  <c r="I145" i="7" s="1"/>
  <c r="J145" i="7" s="1"/>
  <c r="K145" i="7" s="1"/>
  <c r="L145" i="7" s="1"/>
  <c r="M145" i="7" s="1"/>
  <c r="N145" i="7" s="1"/>
  <c r="O145" i="7" s="1"/>
  <c r="P145" i="7" s="1"/>
  <c r="Q145" i="7" s="1"/>
  <c r="R145" i="7" s="1"/>
  <c r="S145" i="7" s="1"/>
  <c r="T145" i="7" s="1"/>
  <c r="U145" i="7" s="1"/>
  <c r="V145" i="7" s="1"/>
  <c r="W145" i="7" s="1"/>
  <c r="X145" i="7" s="1"/>
  <c r="Y145" i="7" s="1"/>
  <c r="Z145" i="7" s="1"/>
  <c r="AA145" i="7" s="1"/>
  <c r="AB145" i="7" s="1"/>
  <c r="AC145" i="7" s="1"/>
  <c r="AD145" i="7" s="1"/>
  <c r="AE145" i="7" s="1"/>
  <c r="AF145" i="7" s="1"/>
  <c r="AG145" i="7" s="1"/>
  <c r="AH145" i="7" s="1"/>
  <c r="AI145" i="7" s="1"/>
  <c r="AJ145" i="7" s="1"/>
  <c r="AK145" i="7" s="1"/>
  <c r="AL145" i="7" s="1"/>
  <c r="AM145" i="7" s="1"/>
  <c r="A146" i="7"/>
  <c r="B146" i="7" s="1"/>
  <c r="C146" i="7" s="1"/>
  <c r="D146" i="7" s="1"/>
  <c r="E146" i="7" s="1"/>
  <c r="F146" i="7" s="1"/>
  <c r="G146" i="7" s="1"/>
  <c r="H146" i="7" s="1"/>
  <c r="I146" i="7" s="1"/>
  <c r="J146" i="7" s="1"/>
  <c r="K146" i="7" s="1"/>
  <c r="L146" i="7" s="1"/>
  <c r="M146" i="7" s="1"/>
  <c r="N146" i="7" s="1"/>
  <c r="O146" i="7" s="1"/>
  <c r="P146" i="7" s="1"/>
  <c r="Q146" i="7" s="1"/>
  <c r="R146" i="7" s="1"/>
  <c r="S146" i="7" s="1"/>
  <c r="T146" i="7" s="1"/>
  <c r="U146" i="7" s="1"/>
  <c r="V146" i="7" s="1"/>
  <c r="W146" i="7" s="1"/>
  <c r="X146" i="7" s="1"/>
  <c r="Y146" i="7" s="1"/>
  <c r="Z146" i="7" s="1"/>
  <c r="AA146" i="7" s="1"/>
  <c r="AB146" i="7" s="1"/>
  <c r="AC146" i="7" s="1"/>
  <c r="AD146" i="7" s="1"/>
  <c r="AE146" i="7" s="1"/>
  <c r="AF146" i="7" s="1"/>
  <c r="AG146" i="7" s="1"/>
  <c r="AH146" i="7" s="1"/>
  <c r="AI146" i="7" s="1"/>
  <c r="AJ146" i="7" s="1"/>
  <c r="AK146" i="7" s="1"/>
  <c r="AL146" i="7" s="1"/>
  <c r="AM146" i="7" s="1"/>
  <c r="A147" i="7"/>
  <c r="B147" i="7" s="1"/>
  <c r="C147" i="7" s="1"/>
  <c r="D147" i="7" s="1"/>
  <c r="E147" i="7" s="1"/>
  <c r="F147" i="7" s="1"/>
  <c r="G147" i="7" s="1"/>
  <c r="H147" i="7" s="1"/>
  <c r="I147" i="7" s="1"/>
  <c r="J147" i="7" s="1"/>
  <c r="K147" i="7" s="1"/>
  <c r="L147" i="7" s="1"/>
  <c r="M147" i="7" s="1"/>
  <c r="N147" i="7" s="1"/>
  <c r="O147" i="7" s="1"/>
  <c r="P147" i="7" s="1"/>
  <c r="Q147" i="7" s="1"/>
  <c r="R147" i="7" s="1"/>
  <c r="S147" i="7" s="1"/>
  <c r="T147" i="7" s="1"/>
  <c r="U147" i="7" s="1"/>
  <c r="V147" i="7" s="1"/>
  <c r="W147" i="7" s="1"/>
  <c r="X147" i="7" s="1"/>
  <c r="Y147" i="7" s="1"/>
  <c r="Z147" i="7" s="1"/>
  <c r="AA147" i="7" s="1"/>
  <c r="AB147" i="7" s="1"/>
  <c r="AC147" i="7" s="1"/>
  <c r="AD147" i="7" s="1"/>
  <c r="AE147" i="7" s="1"/>
  <c r="AF147" i="7" s="1"/>
  <c r="AG147" i="7" s="1"/>
  <c r="AH147" i="7" s="1"/>
  <c r="AI147" i="7" s="1"/>
  <c r="AJ147" i="7" s="1"/>
  <c r="AK147" i="7" s="1"/>
  <c r="AL147" i="7" s="1"/>
  <c r="AM147" i="7" s="1"/>
  <c r="A148" i="7"/>
  <c r="B148" i="7" s="1"/>
  <c r="C148" i="7" s="1"/>
  <c r="D148" i="7" s="1"/>
  <c r="E148" i="7" s="1"/>
  <c r="F148" i="7" s="1"/>
  <c r="G148" i="7" s="1"/>
  <c r="H148" i="7" s="1"/>
  <c r="I148" i="7" s="1"/>
  <c r="J148" i="7" s="1"/>
  <c r="K148" i="7" s="1"/>
  <c r="L148" i="7" s="1"/>
  <c r="M148" i="7" s="1"/>
  <c r="N148" i="7" s="1"/>
  <c r="O148" i="7" s="1"/>
  <c r="P148" i="7" s="1"/>
  <c r="Q148" i="7" s="1"/>
  <c r="R148" i="7" s="1"/>
  <c r="S148" i="7" s="1"/>
  <c r="T148" i="7" s="1"/>
  <c r="U148" i="7" s="1"/>
  <c r="V148" i="7" s="1"/>
  <c r="W148" i="7" s="1"/>
  <c r="X148" i="7" s="1"/>
  <c r="Y148" i="7" s="1"/>
  <c r="Z148" i="7" s="1"/>
  <c r="AA148" i="7" s="1"/>
  <c r="AB148" i="7" s="1"/>
  <c r="AC148" i="7" s="1"/>
  <c r="AD148" i="7" s="1"/>
  <c r="AE148" i="7" s="1"/>
  <c r="AF148" i="7" s="1"/>
  <c r="AG148" i="7" s="1"/>
  <c r="AH148" i="7" s="1"/>
  <c r="AI148" i="7" s="1"/>
  <c r="AJ148" i="7" s="1"/>
  <c r="AK148" i="7" s="1"/>
  <c r="AL148" i="7" s="1"/>
  <c r="AM148" i="7" s="1"/>
  <c r="A149" i="7"/>
  <c r="B149" i="7" s="1"/>
  <c r="C149" i="7" s="1"/>
  <c r="D149" i="7" s="1"/>
  <c r="E149" i="7" s="1"/>
  <c r="F149" i="7" s="1"/>
  <c r="G149" i="7" s="1"/>
  <c r="H149" i="7" s="1"/>
  <c r="I149" i="7" s="1"/>
  <c r="J149" i="7" s="1"/>
  <c r="K149" i="7" s="1"/>
  <c r="L149" i="7" s="1"/>
  <c r="M149" i="7" s="1"/>
  <c r="N149" i="7" s="1"/>
  <c r="O149" i="7" s="1"/>
  <c r="P149" i="7" s="1"/>
  <c r="Q149" i="7" s="1"/>
  <c r="R149" i="7" s="1"/>
  <c r="S149" i="7" s="1"/>
  <c r="T149" i="7" s="1"/>
  <c r="U149" i="7" s="1"/>
  <c r="V149" i="7" s="1"/>
  <c r="W149" i="7" s="1"/>
  <c r="X149" i="7" s="1"/>
  <c r="Y149" i="7" s="1"/>
  <c r="Z149" i="7" s="1"/>
  <c r="AA149" i="7" s="1"/>
  <c r="AB149" i="7" s="1"/>
  <c r="AC149" i="7" s="1"/>
  <c r="AD149" i="7" s="1"/>
  <c r="AE149" i="7" s="1"/>
  <c r="AF149" i="7" s="1"/>
  <c r="AG149" i="7" s="1"/>
  <c r="AH149" i="7" s="1"/>
  <c r="AI149" i="7" s="1"/>
  <c r="AJ149" i="7" s="1"/>
  <c r="AK149" i="7" s="1"/>
  <c r="AL149" i="7" s="1"/>
  <c r="AM149" i="7" s="1"/>
  <c r="A150" i="7"/>
  <c r="B150" i="7" s="1"/>
  <c r="C150" i="7" s="1"/>
  <c r="D150" i="7" s="1"/>
  <c r="E150" i="7" s="1"/>
  <c r="F150" i="7" s="1"/>
  <c r="G150" i="7" s="1"/>
  <c r="H150" i="7" s="1"/>
  <c r="I150" i="7" s="1"/>
  <c r="J150" i="7" s="1"/>
  <c r="K150" i="7" s="1"/>
  <c r="L150" i="7" s="1"/>
  <c r="M150" i="7" s="1"/>
  <c r="N150" i="7" s="1"/>
  <c r="O150" i="7" s="1"/>
  <c r="P150" i="7" s="1"/>
  <c r="Q150" i="7" s="1"/>
  <c r="R150" i="7" s="1"/>
  <c r="S150" i="7" s="1"/>
  <c r="T150" i="7" s="1"/>
  <c r="U150" i="7" s="1"/>
  <c r="V150" i="7" s="1"/>
  <c r="W150" i="7" s="1"/>
  <c r="X150" i="7" s="1"/>
  <c r="Y150" i="7" s="1"/>
  <c r="Z150" i="7" s="1"/>
  <c r="AA150" i="7" s="1"/>
  <c r="AB150" i="7" s="1"/>
  <c r="AC150" i="7" s="1"/>
  <c r="AD150" i="7" s="1"/>
  <c r="AE150" i="7" s="1"/>
  <c r="AF150" i="7" s="1"/>
  <c r="AG150" i="7" s="1"/>
  <c r="AH150" i="7" s="1"/>
  <c r="AI150" i="7" s="1"/>
  <c r="AJ150" i="7" s="1"/>
  <c r="AK150" i="7" s="1"/>
  <c r="AL150" i="7" s="1"/>
  <c r="AM150" i="7" s="1"/>
  <c r="A151" i="7"/>
  <c r="B151" i="7" s="1"/>
  <c r="C151" i="7" s="1"/>
  <c r="D151" i="7" s="1"/>
  <c r="E151" i="7" s="1"/>
  <c r="F151" i="7" s="1"/>
  <c r="G151" i="7" s="1"/>
  <c r="H151" i="7" s="1"/>
  <c r="I151" i="7" s="1"/>
  <c r="J151" i="7" s="1"/>
  <c r="K151" i="7" s="1"/>
  <c r="L151" i="7" s="1"/>
  <c r="M151" i="7" s="1"/>
  <c r="N151" i="7" s="1"/>
  <c r="O151" i="7" s="1"/>
  <c r="P151" i="7" s="1"/>
  <c r="Q151" i="7" s="1"/>
  <c r="R151" i="7" s="1"/>
  <c r="S151" i="7" s="1"/>
  <c r="T151" i="7" s="1"/>
  <c r="U151" i="7" s="1"/>
  <c r="V151" i="7" s="1"/>
  <c r="W151" i="7" s="1"/>
  <c r="X151" i="7" s="1"/>
  <c r="Y151" i="7" s="1"/>
  <c r="Z151" i="7" s="1"/>
  <c r="AA151" i="7" s="1"/>
  <c r="AB151" i="7" s="1"/>
  <c r="AC151" i="7" s="1"/>
  <c r="AD151" i="7" s="1"/>
  <c r="AE151" i="7" s="1"/>
  <c r="AF151" i="7" s="1"/>
  <c r="AG151" i="7" s="1"/>
  <c r="AH151" i="7" s="1"/>
  <c r="AI151" i="7" s="1"/>
  <c r="AJ151" i="7" s="1"/>
  <c r="AK151" i="7" s="1"/>
  <c r="AL151" i="7" s="1"/>
  <c r="AM151" i="7" s="1"/>
  <c r="A152" i="7"/>
  <c r="B152" i="7" s="1"/>
  <c r="C152" i="7" s="1"/>
  <c r="D152" i="7" s="1"/>
  <c r="E152" i="7" s="1"/>
  <c r="F152" i="7" s="1"/>
  <c r="G152" i="7" s="1"/>
  <c r="H152" i="7" s="1"/>
  <c r="I152" i="7" s="1"/>
  <c r="J152" i="7" s="1"/>
  <c r="K152" i="7" s="1"/>
  <c r="L152" i="7" s="1"/>
  <c r="M152" i="7" s="1"/>
  <c r="N152" i="7" s="1"/>
  <c r="O152" i="7" s="1"/>
  <c r="P152" i="7" s="1"/>
  <c r="Q152" i="7" s="1"/>
  <c r="R152" i="7" s="1"/>
  <c r="S152" i="7" s="1"/>
  <c r="T152" i="7" s="1"/>
  <c r="U152" i="7" s="1"/>
  <c r="V152" i="7" s="1"/>
  <c r="W152" i="7" s="1"/>
  <c r="X152" i="7" s="1"/>
  <c r="Y152" i="7" s="1"/>
  <c r="Z152" i="7" s="1"/>
  <c r="AA152" i="7" s="1"/>
  <c r="AB152" i="7" s="1"/>
  <c r="AC152" i="7" s="1"/>
  <c r="AD152" i="7" s="1"/>
  <c r="AE152" i="7" s="1"/>
  <c r="AF152" i="7" s="1"/>
  <c r="AG152" i="7" s="1"/>
  <c r="AH152" i="7" s="1"/>
  <c r="AI152" i="7" s="1"/>
  <c r="AJ152" i="7" s="1"/>
  <c r="AK152" i="7" s="1"/>
  <c r="AL152" i="7" s="1"/>
  <c r="AM152" i="7" s="1"/>
  <c r="A2" i="7"/>
  <c r="B2" i="7" s="1"/>
  <c r="C2" i="7" s="1"/>
  <c r="D2" i="7" s="1"/>
  <c r="E2" i="7" s="1"/>
  <c r="F2" i="7" s="1"/>
  <c r="G2" i="7" s="1"/>
  <c r="H2" i="7" s="1"/>
  <c r="I2" i="7" s="1"/>
  <c r="J2" i="7" s="1"/>
  <c r="K2" i="7" s="1"/>
  <c r="L2" i="7" s="1"/>
  <c r="M2" i="7" s="1"/>
  <c r="N2" i="7" s="1"/>
  <c r="O2" i="7" s="1"/>
  <c r="P2" i="7" s="1"/>
  <c r="Q2" i="7" s="1"/>
  <c r="R2" i="7" s="1"/>
  <c r="S2" i="7" s="1"/>
  <c r="T2" i="7" s="1"/>
  <c r="U2" i="7" s="1"/>
  <c r="V2" i="7" s="1"/>
  <c r="W2" i="7" s="1"/>
  <c r="X2" i="7" s="1"/>
  <c r="Y2" i="7" s="1"/>
  <c r="Z2" i="7" s="1"/>
  <c r="AA2" i="7" s="1"/>
  <c r="AB2" i="7" s="1"/>
  <c r="AC2" i="7" s="1"/>
  <c r="AD2" i="7" s="1"/>
  <c r="AE2" i="7" s="1"/>
  <c r="AF2" i="7" s="1"/>
  <c r="AG2" i="7" s="1"/>
  <c r="AH2" i="7" s="1"/>
  <c r="AI2" i="7" s="1"/>
  <c r="AJ2" i="7" s="1"/>
  <c r="AK2" i="7" s="1"/>
  <c r="AL2" i="7" s="1"/>
  <c r="AM2" i="7" s="1"/>
  <c r="A1" i="7"/>
  <c r="B1" i="7" s="1"/>
  <c r="C1" i="7" s="1"/>
  <c r="D1" i="7" s="1"/>
  <c r="E1" i="7" s="1"/>
  <c r="F1" i="7" s="1"/>
  <c r="G1" i="7" s="1"/>
  <c r="H1" i="7" s="1"/>
  <c r="I1" i="7" s="1"/>
  <c r="J1" i="7" s="1"/>
  <c r="K1" i="7" s="1"/>
  <c r="L1" i="7" s="1"/>
  <c r="M1" i="7" s="1"/>
  <c r="N1" i="7" s="1"/>
  <c r="O1" i="7" s="1"/>
  <c r="P1" i="7" s="1"/>
  <c r="Q1" i="7" s="1"/>
  <c r="R1" i="7" s="1"/>
  <c r="S1" i="7" s="1"/>
  <c r="T1" i="7" s="1"/>
  <c r="U1" i="7" s="1"/>
  <c r="V1" i="7" s="1"/>
  <c r="W1" i="7" s="1"/>
  <c r="X1" i="7" s="1"/>
  <c r="Y1" i="7" s="1"/>
  <c r="Z1" i="7" s="1"/>
  <c r="AA1" i="7" s="1"/>
  <c r="AB1" i="7" s="1"/>
  <c r="AC1" i="7" s="1"/>
  <c r="AD1" i="7" s="1"/>
  <c r="AE1" i="7" s="1"/>
  <c r="AF1" i="7" s="1"/>
  <c r="AG1" i="7" s="1"/>
  <c r="AH1" i="7" s="1"/>
  <c r="AI1" i="7" s="1"/>
  <c r="AJ1" i="7" s="1"/>
  <c r="AK1" i="7" s="1"/>
  <c r="AL1" i="7" s="1"/>
  <c r="AM1" i="7" s="1"/>
  <c r="A3" i="6"/>
  <c r="B3" i="6" s="1"/>
  <c r="C3" i="6" s="1"/>
  <c r="D3" i="6" s="1"/>
  <c r="E3" i="6" s="1"/>
  <c r="F3" i="6" s="1"/>
  <c r="G3" i="6" s="1"/>
  <c r="H3" i="6" s="1"/>
  <c r="I3" i="6" s="1"/>
  <c r="J3" i="6" s="1"/>
  <c r="K3" i="6" s="1"/>
  <c r="L3" i="6" s="1"/>
  <c r="M3" i="6" s="1"/>
  <c r="N3" i="6" s="1"/>
  <c r="O3" i="6" s="1"/>
  <c r="P3" i="6" s="1"/>
  <c r="Q3" i="6" s="1"/>
  <c r="R3" i="6" s="1"/>
  <c r="S3" i="6" s="1"/>
  <c r="T3" i="6" s="1"/>
  <c r="U3" i="6" s="1"/>
  <c r="V3" i="6" s="1"/>
  <c r="W3" i="6" s="1"/>
  <c r="X3" i="6" s="1"/>
  <c r="Y3" i="6" s="1"/>
  <c r="Z3" i="6" s="1"/>
  <c r="AA3" i="6" s="1"/>
  <c r="AB3" i="6" s="1"/>
  <c r="AC3" i="6" s="1"/>
  <c r="AD3" i="6" s="1"/>
  <c r="AE3" i="6" s="1"/>
  <c r="AF3" i="6" s="1"/>
  <c r="AG3" i="6" s="1"/>
  <c r="AH3" i="6" s="1"/>
  <c r="AI3" i="6" s="1"/>
  <c r="AJ3" i="6" s="1"/>
  <c r="AK3" i="6" s="1"/>
  <c r="AL3" i="6" s="1"/>
  <c r="AM3" i="6" s="1"/>
  <c r="AN3" i="6" s="1"/>
  <c r="A56" i="8" l="1"/>
  <c r="A22" i="8"/>
  <c r="A150" i="8"/>
  <c r="A63" i="8"/>
  <c r="A161" i="8"/>
  <c r="A60" i="8"/>
  <c r="A122" i="8"/>
  <c r="A73" i="8"/>
  <c r="A128" i="8"/>
  <c r="A117" i="8"/>
  <c r="A115" i="8"/>
  <c r="A50" i="8"/>
  <c r="A153" i="8"/>
  <c r="A106" i="8"/>
  <c r="A105" i="8"/>
  <c r="A14" i="8"/>
  <c r="A47" i="8"/>
  <c r="A100" i="8"/>
  <c r="A87" i="8"/>
  <c r="A146" i="8"/>
  <c r="A120" i="8"/>
  <c r="A86" i="8"/>
  <c r="A101" i="8"/>
  <c r="A33" i="8"/>
  <c r="A131" i="8"/>
  <c r="A10" i="8"/>
  <c r="A7" i="8"/>
  <c r="A16" i="8"/>
  <c r="A94" i="8"/>
  <c r="A49" i="8"/>
  <c r="A84" i="8"/>
  <c r="A24" i="8"/>
  <c r="A152" i="8"/>
  <c r="A118" i="8"/>
  <c r="A2" i="8"/>
  <c r="A97" i="8"/>
  <c r="A28" i="8"/>
  <c r="A74" i="8"/>
  <c r="A135" i="8"/>
  <c r="A64" i="8"/>
  <c r="A158" i="8"/>
  <c r="A145" i="8"/>
  <c r="A148" i="8"/>
  <c r="A119" i="8"/>
  <c r="A26" i="8"/>
  <c r="A103" i="8"/>
  <c r="A112" i="8"/>
  <c r="A85" i="8"/>
  <c r="A20" i="8"/>
  <c r="A61" i="8"/>
  <c r="A3" i="8"/>
  <c r="A155" i="8"/>
  <c r="A40" i="8"/>
  <c r="A70" i="8"/>
  <c r="A95" i="8"/>
  <c r="A163" i="8"/>
  <c r="A45" i="8"/>
  <c r="A96" i="8"/>
  <c r="A143" i="8"/>
  <c r="A98" i="8"/>
  <c r="A76" i="8"/>
  <c r="A39" i="8"/>
  <c r="A46" i="8"/>
  <c r="A113" i="8"/>
  <c r="A162" i="8"/>
  <c r="A125" i="8"/>
  <c r="A72" i="8"/>
  <c r="A127" i="8"/>
  <c r="A109" i="8"/>
  <c r="A130" i="8"/>
  <c r="A78" i="8"/>
  <c r="A157" i="8"/>
  <c r="A140" i="8"/>
  <c r="A139" i="8"/>
  <c r="A15" i="8"/>
  <c r="A34" i="8"/>
  <c r="A102" i="8"/>
  <c r="A44" i="8"/>
  <c r="A160" i="8"/>
  <c r="A81" i="8"/>
  <c r="A108" i="8"/>
  <c r="A41" i="8"/>
  <c r="A19" i="8"/>
  <c r="A55" i="8"/>
  <c r="A4" i="8"/>
  <c r="A90" i="8"/>
  <c r="A116" i="8"/>
  <c r="A66" i="8"/>
  <c r="A31" i="8"/>
  <c r="A88" i="8"/>
  <c r="A134" i="8"/>
  <c r="A159" i="8"/>
  <c r="A92" i="8"/>
  <c r="A71" i="8"/>
  <c r="A30" i="8"/>
  <c r="A51" i="8"/>
  <c r="A29" i="8"/>
  <c r="A156" i="8"/>
  <c r="A11" i="8"/>
  <c r="A110" i="8"/>
  <c r="A83" i="8"/>
  <c r="A25" i="8"/>
  <c r="A151" i="8"/>
  <c r="A5" i="8"/>
  <c r="A65" i="8"/>
  <c r="A9" i="8"/>
  <c r="A62" i="8"/>
  <c r="A147" i="8"/>
  <c r="A58" i="8"/>
  <c r="A75" i="8"/>
  <c r="A142" i="8"/>
  <c r="A68" i="8"/>
  <c r="A89" i="8"/>
  <c r="A37" i="8"/>
  <c r="A132" i="8"/>
  <c r="A111" i="8"/>
  <c r="A104" i="8"/>
  <c r="A124" i="8"/>
  <c r="A93" i="8"/>
  <c r="A121" i="8"/>
  <c r="A129" i="8"/>
  <c r="A126" i="8"/>
  <c r="A23" i="8"/>
  <c r="A21" i="8"/>
  <c r="A27" i="8"/>
  <c r="A133" i="8"/>
  <c r="A80" i="8"/>
  <c r="A154" i="8"/>
  <c r="A144" i="8"/>
  <c r="A136" i="8"/>
  <c r="A137" i="8"/>
  <c r="A138" i="8"/>
  <c r="A59" i="8"/>
  <c r="A38" i="8"/>
  <c r="A77" i="8"/>
  <c r="A48" i="8"/>
  <c r="A114" i="8"/>
  <c r="A6" i="8"/>
  <c r="A69" i="8"/>
  <c r="A35" i="8"/>
  <c r="A42" i="8"/>
  <c r="A43" i="8"/>
  <c r="A53" i="8"/>
  <c r="A36" i="8"/>
  <c r="A57" i="8"/>
  <c r="A13" i="8"/>
  <c r="A32" i="8"/>
  <c r="A149" i="8"/>
  <c r="A18" i="8"/>
  <c r="A123" i="8"/>
  <c r="A67" i="8"/>
  <c r="A91" i="8"/>
  <c r="A52" i="8"/>
  <c r="A17" i="8"/>
  <c r="A107" i="8"/>
  <c r="A8" i="8"/>
  <c r="A54" i="8"/>
  <c r="A99" i="8"/>
  <c r="A79" i="8"/>
  <c r="A12" i="8"/>
  <c r="A141" i="8"/>
  <c r="A82" i="8"/>
</calcChain>
</file>

<file path=xl/sharedStrings.xml><?xml version="1.0" encoding="utf-8"?>
<sst xmlns="http://schemas.openxmlformats.org/spreadsheetml/2006/main" count="2530" uniqueCount="477">
  <si>
    <t>Audit Report Publication date</t>
  </si>
  <si>
    <t>Number of participating centres with results</t>
  </si>
  <si>
    <t>Link to audit website</t>
  </si>
  <si>
    <t xml:space="preserve">www.nodaudit.org.uk </t>
  </si>
  <si>
    <t>Contents</t>
  </si>
  <si>
    <t>Sheet 1: Participating Cataract providers, supplying data for traditional NHS, ISTC or Private fee paying surgery, Nation or ICB details for England, and data collection system used in each centre</t>
  </si>
  <si>
    <t>Sheet 2: The Number of eligible operations, patients and surgeons with data in each centre</t>
  </si>
  <si>
    <t>Sheet 3: The proportion of operations with an ocular co-pathology and experiencing PCR</t>
  </si>
  <si>
    <t>Sheet 4: The proportion of operations with preoperative, postoperative (and both) VA measurements, the median preoperative and postoperative VA and VA Loss rates in each centre</t>
  </si>
  <si>
    <t>Sheet 5: Data Quality estimates for the proportion of operations with an inaccurate surgeon grade, VA measurements, biometry measurements and refraction measurements in each centre</t>
  </si>
  <si>
    <t>Sheet 6: The proportion of operations recorded as experiencing postoperative endophthalmitis, CMO, RRD and Uveitis</t>
  </si>
  <si>
    <t>Sheet 7: Last 5 NHS years data 1: Case Ascertainment, ocular co-pathology and adjusted PCR percentages for the last 5 NHS years in each centre</t>
  </si>
  <si>
    <t>Sheet 8: Last 5 NHS years data 2: The proportion of operations with preoperative, postoperative (and both) VA measurements and VA Loss rates for the last 5 NHS years in each centre</t>
  </si>
  <si>
    <t>Sheet 9: Explanatory information for some reported results. Full information on NOD methodology information can be found on the NOD website (www.nodaudit.org.uk/healthcare-professionals/resources)</t>
  </si>
  <si>
    <t xml:space="preserve">Created by: Paul Henry John Donachie Senior Medical Statistician for the RCOphth NOD </t>
  </si>
  <si>
    <t>Date Completed: 16/07/2025</t>
  </si>
  <si>
    <t>Version History</t>
  </si>
  <si>
    <t xml:space="preserve">Publication Date </t>
  </si>
  <si>
    <t>Unless indicated otherwise, this publication may be reproduced in whole or in part for non-profit or educational purposes without permission from the copyright holder. Please clearly acknowledge the source and send a copy or link of the reprinted material to The Royal College of Ophthalmologists via noaproject@rcophth.ac.uk</t>
  </si>
  <si>
    <t>2025/NOD/523</t>
  </si>
  <si>
    <t xml:space="preserve">Funding </t>
  </si>
  <si>
    <t>The National Cataract Audit is funded through participation fees from centres as well as unrestricted contributions from Alcon Eye Care UK Limited and Bausch + Lomb. We are grateful for the donations received from these organisations.</t>
  </si>
  <si>
    <t>Centre name</t>
  </si>
  <si>
    <t>Traditional NHS, ISTC or 
Private surgery</t>
  </si>
  <si>
    <t>Nation or English ICB</t>
  </si>
  <si>
    <t>Data collection system</t>
  </si>
  <si>
    <t>Barking, Havering and Redbridge University Hospitals NHS Trust</t>
  </si>
  <si>
    <t>Traditional NHS</t>
  </si>
  <si>
    <t>North East London Integrated Care Board</t>
  </si>
  <si>
    <t>Medisoft Ophthalmology / MediSIGHT</t>
  </si>
  <si>
    <t>Barnsley Hospital NHS Foundation Trust</t>
  </si>
  <si>
    <t>South Yorkshire Integrated Care Board</t>
  </si>
  <si>
    <t>In-house</t>
  </si>
  <si>
    <t>Barts Health NHS Trust</t>
  </si>
  <si>
    <t>Beneden Health</t>
  </si>
  <si>
    <t>ISTC NHS funded</t>
  </si>
  <si>
    <t>Kent and Medway Integrated Care Board</t>
  </si>
  <si>
    <t>Bolton NHS Foundation Trust</t>
  </si>
  <si>
    <t>Greater Manchester Integrated Care Board</t>
  </si>
  <si>
    <t>Open Eyes</t>
  </si>
  <si>
    <t>Bradford Teaching Hospitals NHS Foundation Trust</t>
  </si>
  <si>
    <t>West Yorkshire Integrated Care Board</t>
  </si>
  <si>
    <t>Buckinghamshire Healthcare NHS Trust</t>
  </si>
  <si>
    <t>Buckinghamshire, Oxfordshire and Berkshire West Integrated Care Board</t>
  </si>
  <si>
    <t>Cambridge University Hospitals NHS Foundation Trust</t>
  </si>
  <si>
    <t>Cambridgeshire and Peterborough Integrated Care Board</t>
  </si>
  <si>
    <t>EPIC</t>
  </si>
  <si>
    <t>Cardiff &amp; Vale University Local Health Board</t>
  </si>
  <si>
    <t>Wales</t>
  </si>
  <si>
    <t>CHEC (Accrington)</t>
  </si>
  <si>
    <t>Lancashire and South Cumbria Integrated Care Board</t>
  </si>
  <si>
    <t>CHEC (Atria Watford)</t>
  </si>
  <si>
    <t>Hertfordshire and West Essex Integrated Care Board</t>
  </si>
  <si>
    <t>CHEC (Basingstoke)</t>
  </si>
  <si>
    <t>Hampshire and Isle of Wight Integrated Care Board</t>
  </si>
  <si>
    <t>CHEC (Battersea)</t>
  </si>
  <si>
    <t>South West London Integrated Care Board</t>
  </si>
  <si>
    <t>CHEC (Blackpool)</t>
  </si>
  <si>
    <t>CHEC (Bridgend)</t>
  </si>
  <si>
    <t>CHEC (Coventry)</t>
  </si>
  <si>
    <t>Coventry and Warwickshire Integrated Care Board</t>
  </si>
  <si>
    <t>CHEC (Ilford)</t>
  </si>
  <si>
    <t>CHEC (Milton Keynes)</t>
  </si>
  <si>
    <t>Bedfordshire, Luton and Milton Keynes Integrated Care Board</t>
  </si>
  <si>
    <t>CHEC (New Cross)</t>
  </si>
  <si>
    <t>South East London Integrated Care Board</t>
  </si>
  <si>
    <t>CHEC (Newcastle)</t>
  </si>
  <si>
    <t>North East and North Cumbria Integrated Care Board</t>
  </si>
  <si>
    <t>CHEC (Northampton)</t>
  </si>
  <si>
    <t>Northamptonshire Integrated Care Board</t>
  </si>
  <si>
    <t>CHEC (Nottingham)</t>
  </si>
  <si>
    <t>Nottingham and Nottinghamshire Integrated Care Board</t>
  </si>
  <si>
    <t>CHEC (Preston)</t>
  </si>
  <si>
    <t>CHEC (Sheffield)</t>
  </si>
  <si>
    <t>CHEC (Slough)</t>
  </si>
  <si>
    <t>CHEC (Stevenage)</t>
  </si>
  <si>
    <t>CHEC (Stockport)</t>
  </si>
  <si>
    <t>CHEC (Stoke)</t>
  </si>
  <si>
    <t>Staffordshire and Stoke-on-Trent Integrated Care Board</t>
  </si>
  <si>
    <t>CHEC (Worcester)</t>
  </si>
  <si>
    <t>Herefordshire and Worcestershire Integrated Care Board</t>
  </si>
  <si>
    <t>Chesterfield Royal Hospital NHS Foundation Trust</t>
  </si>
  <si>
    <t>Derby and Derbyshire Integrated Care Board</t>
  </si>
  <si>
    <t>County Durham and Darlington NHS Foundation Trust</t>
  </si>
  <si>
    <t>Cwm Taf Morgannwg University Local Health Board</t>
  </si>
  <si>
    <t>East Cheshire NHS Trust</t>
  </si>
  <si>
    <t>Cheshire and Merseyside Integrated Care Board</t>
  </si>
  <si>
    <t>East Kent Hospitals University NHS Foundation Trust</t>
  </si>
  <si>
    <t>East Suffolk and North Essex NHS Foundation Trust</t>
  </si>
  <si>
    <t>Suffolk and North East Essex Integrated Care Board</t>
  </si>
  <si>
    <t>East Sussex Healthcare NHS Trust</t>
  </si>
  <si>
    <t>Sussex Integrated Care Board</t>
  </si>
  <si>
    <t>Epsom and St Helier University Hospitals NHS Trust</t>
  </si>
  <si>
    <t>Exeter Eye</t>
  </si>
  <si>
    <t>Private fee paying</t>
  </si>
  <si>
    <t>Devon Integrated Care Board</t>
  </si>
  <si>
    <t>George Eliot Hospital NHS Trust</t>
  </si>
  <si>
    <t>Gloucestershire Hospitals NHS Foundation Trust</t>
  </si>
  <si>
    <t>Gloucestershire Integrated Care Board</t>
  </si>
  <si>
    <t>Great Western Hospitals NHS Foundation Trust</t>
  </si>
  <si>
    <t>Bath and North East Somerset, Swindon and Wiltshire Integrated Care Board</t>
  </si>
  <si>
    <t>Guy's and St Thomas' NHS Foundation Trust</t>
  </si>
  <si>
    <t>EPIC &amp; Open Eyes</t>
  </si>
  <si>
    <t>Hampshire Hospitals NHS Foundation Trust</t>
  </si>
  <si>
    <t>Harrogate and District NHS Foundation Trust</t>
  </si>
  <si>
    <t>Humber and North Yorkshire Integrated Care Board</t>
  </si>
  <si>
    <t>Imperial College Healthcare NHS Trust</t>
  </si>
  <si>
    <t>North Central London Integrated Care Board</t>
  </si>
  <si>
    <t>Isle of Wight NHS Trust</t>
  </si>
  <si>
    <t>James Paget University Hospitals NHS Foundation Trust</t>
  </si>
  <si>
    <t>Norfolk and Waveney Integrated Care Board</t>
  </si>
  <si>
    <t>Kettering General Hospital NHS Foundation Trust</t>
  </si>
  <si>
    <t>King's College Hospital NHS Foundation Trust</t>
  </si>
  <si>
    <t>EPIC &amp; Medisoft Ophthalmology / MediSIGHT</t>
  </si>
  <si>
    <t>Kingston and Richmond NHS Foundation Trust</t>
  </si>
  <si>
    <t>Leeds Teaching Hospitals NHS Trust</t>
  </si>
  <si>
    <t>Liverpool University Hospitals NHS Foundation Trust</t>
  </si>
  <si>
    <t>London North West University Healthcare NHS Trust</t>
  </si>
  <si>
    <t>North West London Integrated Care Board</t>
  </si>
  <si>
    <t>Medical specialists group Guernsey</t>
  </si>
  <si>
    <t>Guernsey</t>
  </si>
  <si>
    <t>Mersey and West Lancashire Teaching Hospitals NHS Trust</t>
  </si>
  <si>
    <t>Mid and South Essex NHS Foundation Trust</t>
  </si>
  <si>
    <t>Mid and South Essex Integrated Care Board</t>
  </si>
  <si>
    <t>Mid Cheshire Hospitals NHS Foundation Trust</t>
  </si>
  <si>
    <t>Mid Yorkshire Teaching NHS Trust</t>
  </si>
  <si>
    <t>Moorfields Eye Hospital NHS Foundation Trust</t>
  </si>
  <si>
    <t>Traditional NHS + Private fee paying</t>
  </si>
  <si>
    <t>Open Eyes &amp; Medisoft Ophthalmology / MediSIGHT</t>
  </si>
  <si>
    <t>Newmedica (Aztec West)</t>
  </si>
  <si>
    <t>ISTC NHS funded + Private fee paying</t>
  </si>
  <si>
    <t>Bristol, North Somerset and South Gloucestershire Integrated Care Board</t>
  </si>
  <si>
    <t>Open Eyes &amp; In-house</t>
  </si>
  <si>
    <t>Newmedica (Birmingham)</t>
  </si>
  <si>
    <t>Birmingham and Solihull Integrated Care Board</t>
  </si>
  <si>
    <t>Newmedica (Brigg)</t>
  </si>
  <si>
    <t>Newmedica (Bristol)</t>
  </si>
  <si>
    <t>Newmedica (Exeter)</t>
  </si>
  <si>
    <t>Newmedica (Frome)</t>
  </si>
  <si>
    <t>Newmedica (Gloucester - Aspen)</t>
  </si>
  <si>
    <t>Newmedica (Gloucester - Brighouse)</t>
  </si>
  <si>
    <t>Newmedica (Grimsby)</t>
  </si>
  <si>
    <t>Newmedica (Hampshire)</t>
  </si>
  <si>
    <t>Newmedica (Ipswich)</t>
  </si>
  <si>
    <t>Newmedica (Leeds)</t>
  </si>
  <si>
    <t>Newmedica (Leicester - Stoneygate Eye Hospital)</t>
  </si>
  <si>
    <t xml:space="preserve">Leicester, Leicestershire and Rutland Integrated Care Board </t>
  </si>
  <si>
    <t>Newmedica (Leicester)</t>
  </si>
  <si>
    <t>Leicester, Leicestershire and Rutland Integrated Care Board</t>
  </si>
  <si>
    <t>Newmedica (Newcastle)</t>
  </si>
  <si>
    <t>Newmedica (North Derbyshire)</t>
  </si>
  <si>
    <t>Newmedica (Northampton)</t>
  </si>
  <si>
    <t>Newmedica (Norwich)</t>
  </si>
  <si>
    <t>Newmedica (Nottingham)</t>
  </si>
  <si>
    <t>Newmedica (Oxfordshire)</t>
  </si>
  <si>
    <t>Newmedica (Plymouth)</t>
  </si>
  <si>
    <t>Newmedica (Shrewsbury)</t>
  </si>
  <si>
    <t>Shropshire, Telford and Wrekin Integrated Care Board</t>
  </si>
  <si>
    <t>Newmedica (Teesside)</t>
  </si>
  <si>
    <t>Newmedica (Wakefield)</t>
  </si>
  <si>
    <t>Newmedica (Worcester)</t>
  </si>
  <si>
    <t>Norfolk and Norwich University Hospitals NHS Foundation Trust</t>
  </si>
  <si>
    <t>North West Anglia NHS Foundation Trust</t>
  </si>
  <si>
    <t>Northampton General Hospital NHS Trust</t>
  </si>
  <si>
    <t>Northern Care Alliance NHS Foundation Trust</t>
  </si>
  <si>
    <t>Optegra Eye Health Care (Birmingham Eye Hospital)</t>
  </si>
  <si>
    <t>Optegra Eye Health Care (Bradford Eye Hospital)</t>
  </si>
  <si>
    <t>Optegra Eye Health Care (Brighton Eye Clinic)</t>
  </si>
  <si>
    <t>Optegra Eye Health Care (Colchester Eye Clinic)</t>
  </si>
  <si>
    <t>Optegra Eye Health Care (Hampshire Eye Hospital)</t>
  </si>
  <si>
    <t>Optegra Eye Health Care (London Eye Hospital)</t>
  </si>
  <si>
    <t>Optegra Eye Health Care (Maidstone Eye Clinic)</t>
  </si>
  <si>
    <t>Optegra Eye Health Care (Manchester Eye Hospital)</t>
  </si>
  <si>
    <t>Optegra Eye Health Care (Newcastle Eye Clinic)</t>
  </si>
  <si>
    <t>Optegra Eye Health Care (North London Eye Hospital)</t>
  </si>
  <si>
    <t>Optegra Eye Health Care (Surrey Eye Hospital)</t>
  </si>
  <si>
    <t>Surrey Heartlands Integrated Care Board</t>
  </si>
  <si>
    <t>Optegra Eye Health Care (Uttoxeter Eye Clinic)</t>
  </si>
  <si>
    <t>Staffordshire and Stokeon-Trent Integrated Care Board</t>
  </si>
  <si>
    <t>Optegra Eye Health Care (York Eye Clinic)</t>
  </si>
  <si>
    <t>Optimax Clinic (Leicester)</t>
  </si>
  <si>
    <t>Optimax Clinic (Newton Abbot)</t>
  </si>
  <si>
    <t>Oxford University Hospitals NHS Foundation Trust</t>
  </si>
  <si>
    <t>Portsmouth Hospitals University NHS Trust</t>
  </si>
  <si>
    <t>Practice Plus Group Hospital, Barlborough</t>
  </si>
  <si>
    <t>Practice Plus Group Hospital, Emersons Green</t>
  </si>
  <si>
    <t>Practice Plus Group Hospital, Ilford</t>
  </si>
  <si>
    <t>Practice Plus Group Hospital, Plymouth</t>
  </si>
  <si>
    <t>Practice Plus Group Hospital, Shepton Mallet</t>
  </si>
  <si>
    <t>Somerset Integrated Care Board</t>
  </si>
  <si>
    <t>Practice Plus Group Hospital, Southampton</t>
  </si>
  <si>
    <t>Practice Plus Group Ophthalmology, Rochdale</t>
  </si>
  <si>
    <t>Practice Plus Group Surgical Centre, Devizes</t>
  </si>
  <si>
    <t>Practice Plus Group Surgical Centre, Gillingham</t>
  </si>
  <si>
    <t>Practice Plus Group Surgical Centre, St. Mary's Portsmouth</t>
  </si>
  <si>
    <t>Royal Berkshire NHS Foundation Trust</t>
  </si>
  <si>
    <t>Royal Cornwall Hospitals NHS Trust</t>
  </si>
  <si>
    <t>Cornwall and the Isles of Scilly Integrated Care Board</t>
  </si>
  <si>
    <t>Royal Free London NHS Foundation Trust</t>
  </si>
  <si>
    <t>Royal United Hospitals Bath NHS Foundation Trust</t>
  </si>
  <si>
    <t>Salisbury NHS Foundation Trust</t>
  </si>
  <si>
    <t>SANA Private Health</t>
  </si>
  <si>
    <t>Sandwell and West Birmingham Hospitals NHS Trust</t>
  </si>
  <si>
    <t>Black Country Integrated Care Board</t>
  </si>
  <si>
    <t>Sherwood Forest Hospitals NHS Foundation Trust</t>
  </si>
  <si>
    <t>Somerset NHS Foundation Trust</t>
  </si>
  <si>
    <t>South Tees Hospitals NHS Foundation Trust</t>
  </si>
  <si>
    <t>South Warwickshire University NHS Foundation Trust</t>
  </si>
  <si>
    <t>SpaMedica - Bedford</t>
  </si>
  <si>
    <t>SpaMedica - Bexhill</t>
  </si>
  <si>
    <t>SpaMedica - Birkenhead</t>
  </si>
  <si>
    <t>SpaMedica - Birmingham</t>
  </si>
  <si>
    <t>SpaMedica - Blackpool</t>
  </si>
  <si>
    <t>SpaMedica - Bolton</t>
  </si>
  <si>
    <t>SpaMedica - Bradford</t>
  </si>
  <si>
    <t>SpaMedica - Brighton</t>
  </si>
  <si>
    <t>SpaMedica - Bristol</t>
  </si>
  <si>
    <t>SpaMedica - Bromley</t>
  </si>
  <si>
    <t>SpaMedica - Carlisle</t>
  </si>
  <si>
    <t>SpaMedica - Chelmsford</t>
  </si>
  <si>
    <t>SpaMedica - Chester</t>
  </si>
  <si>
    <t>SpaMedica - Colchester</t>
  </si>
  <si>
    <t>SpaMedica - Coventry</t>
  </si>
  <si>
    <t>SpaMedica - Derby</t>
  </si>
  <si>
    <t>SpaMedica - Doncaster</t>
  </si>
  <si>
    <t>SpaMedica - Epsom</t>
  </si>
  <si>
    <t>SpaMedica - Exeter</t>
  </si>
  <si>
    <t>SpaMedica - Gateshead</t>
  </si>
  <si>
    <t>SpaMedica - Gloucester</t>
  </si>
  <si>
    <t>SpaMedica - Haydock</t>
  </si>
  <si>
    <t>SpaMedica - Hull</t>
  </si>
  <si>
    <t>SpaMedica - Kendal</t>
  </si>
  <si>
    <t>SpaMedica - Leeds</t>
  </si>
  <si>
    <t>SpaMedica - Leicester</t>
  </si>
  <si>
    <t>SpaMedica - Liverpool</t>
  </si>
  <si>
    <t>SpaMedica - Manchester</t>
  </si>
  <si>
    <t>SpaMedica - Newark</t>
  </si>
  <si>
    <t>SpaMedica - Newcastle Under Lyme</t>
  </si>
  <si>
    <t>SpaMedica - North Tyneside</t>
  </si>
  <si>
    <t>SpaMedica - Norwich</t>
  </si>
  <si>
    <t>SpaMedica - Oldham</t>
  </si>
  <si>
    <t>SpaMedica - Oxford</t>
  </si>
  <si>
    <t>SpaMedica - Peterborough</t>
  </si>
  <si>
    <t>SpaMedica - Poole</t>
  </si>
  <si>
    <t>Dorset Integrated Care Board</t>
  </si>
  <si>
    <t>SpaMedica - Preston</t>
  </si>
  <si>
    <t>SpaMedica - Romford</t>
  </si>
  <si>
    <t>SpaMedica - Sheffield</t>
  </si>
  <si>
    <t>SpaMedica - Sittingbourne</t>
  </si>
  <si>
    <t>SpaMedica - Solihull</t>
  </si>
  <si>
    <t>SpaMedica - Southampton</t>
  </si>
  <si>
    <t>SpaMedica - Stockton-on-Tees</t>
  </si>
  <si>
    <t>SpaMedica - Swansea</t>
  </si>
  <si>
    <t>SpaMedica - Telford</t>
  </si>
  <si>
    <t>SpaMedica - Truro</t>
  </si>
  <si>
    <t>SpaMedica - Wakefield</t>
  </si>
  <si>
    <t>SpaMedica - Watford</t>
  </si>
  <si>
    <t>SpaMedica - West Lancashire</t>
  </si>
  <si>
    <t>SpaMedica - Widnes</t>
  </si>
  <si>
    <t>SpaMedica - Wokingham</t>
  </si>
  <si>
    <t>SpaMedica - Wolverhampton</t>
  </si>
  <si>
    <t>St. Stephens Gate Medical Practice</t>
  </si>
  <si>
    <t>Surrey and Sussex Healthcare NHS Trust</t>
  </si>
  <si>
    <t>The Dudley Group NHS Foundation Trust</t>
  </si>
  <si>
    <t>The Hillingdon Hospitals NHS Foundation Trust</t>
  </si>
  <si>
    <t>The Newcastle upon Tyne Hospitals NHS Foundation Trust</t>
  </si>
  <si>
    <t>The Shrewsbury and Telford Hospital NHS Trust</t>
  </si>
  <si>
    <t>The Stoneygate Eye Hospital</t>
  </si>
  <si>
    <t>Torbay and South Devon NHS Foundation Trust</t>
  </si>
  <si>
    <t>United Lincolnshire Teaching Hospitals NHS Trust</t>
  </si>
  <si>
    <t>University Hospital Southampton NHS Foundation Trust</t>
  </si>
  <si>
    <t>University Hospitals Birmingham NHS Foundation Trust</t>
  </si>
  <si>
    <t>University Hospitals Bristol and Weston NHS Foundation Trust</t>
  </si>
  <si>
    <t>University Hospitals Coventry and Warwickshire NHS Trust</t>
  </si>
  <si>
    <t>University Hospitals of Morecambe Bay NHS Foundation Trust</t>
  </si>
  <si>
    <t>University Hospitals Plymouth NHS Trust</t>
  </si>
  <si>
    <t>University Hospitals Sussex NHS Foundation Trust</t>
  </si>
  <si>
    <t>Warrington and Halton Teaching Hospitals NHS Foundation Trust</t>
  </si>
  <si>
    <t>West Suffolk NHS Foundation Trust</t>
  </si>
  <si>
    <t>Wirral University Teaching Hospital NHS Foundation Trust</t>
  </si>
  <si>
    <t>Wrightington, Wigan and Leigh NHS Foundation Trust</t>
  </si>
  <si>
    <t>Date of first cataract operation in the 2023 NHS year</t>
  </si>
  <si>
    <t>Number of eligible operations</t>
  </si>
  <si>
    <t>Case Ascertainment %</t>
  </si>
  <si>
    <t>Number of patients</t>
  </si>
  <si>
    <t>Number of ISBCS patients</t>
  </si>
  <si>
    <t>Number of surgeons</t>
  </si>
  <si>
    <t>Number of resident surgeons</t>
  </si>
  <si>
    <t>Percentage of operations performed by</t>
  </si>
  <si>
    <t>Consultants</t>
  </si>
  <si>
    <t>Career grade non-consultants</t>
  </si>
  <si>
    <t>More experienced resident doctors</t>
  </si>
  <si>
    <t>Less experienced resident doctors</t>
  </si>
  <si>
    <t>Overall</t>
  </si>
  <si>
    <t>% with any ocular co-pathology</t>
  </si>
  <si>
    <t>Unadjusted PCR rate</t>
  </si>
  <si>
    <t>Expected PCR rate</t>
  </si>
  <si>
    <t>Case complexity adjusted PCR rate</t>
  </si>
  <si>
    <t>% with preoperative VA data</t>
  </si>
  <si>
    <t>Median LogMAR preoperative VA</t>
  </si>
  <si>
    <t>% with postoperative VA data</t>
  </si>
  <si>
    <t>Median LogMAR postoperative VA</t>
  </si>
  <si>
    <t>% with both preoperative and postoperative VA data</t>
  </si>
  <si>
    <t>Number first treated eye operations</t>
  </si>
  <si>
    <t>% first treated eye operations with postoperative VA data</t>
  </si>
  <si>
    <t>Number second treated eye operations</t>
  </si>
  <si>
    <t>% second treated eye operations with postoperative VA data</t>
  </si>
  <si>
    <t>Number operations eligible for VA Loss</t>
  </si>
  <si>
    <t>Unadjusted VA Loss rate</t>
  </si>
  <si>
    <t>Expected VA Loss rate</t>
  </si>
  <si>
    <t>Case complexity adjusted VA Loss rate</t>
  </si>
  <si>
    <t>Number operations eligible for Severe VA Loss</t>
  </si>
  <si>
    <t>Severe VA Loss rate</t>
  </si>
  <si>
    <t>% with an inaccurate surgeon grade</t>
  </si>
  <si>
    <t>% with biometry data</t>
  </si>
  <si>
    <t>% with axial length and/or ACD data</t>
  </si>
  <si>
    <t>% with data for angle of incision</t>
  </si>
  <si>
    <t>% with ideniftiable IOL data</t>
  </si>
  <si>
    <t>% with postoperative refraction data</t>
  </si>
  <si>
    <t>% with postoperative complications data</t>
  </si>
  <si>
    <t>The postoperative complication rates are heavily biased due to the large number of operative records with missing data for either a recorded complication or ‘none’ occurred. The rates must be interpreted by each centre in light of their data collection pathways for postoperative complication rates. For many centres, there will be a risk of bias due to preferentially higher postoperative attendance by patients with complications, or loss of these records where certain complications are routinely referred to other ophthalmic services with better out of hours access for emergencies</t>
  </si>
  <si>
    <t>Number of operations with postoperative data</t>
  </si>
  <si>
    <t>% operations with postoperative data</t>
  </si>
  <si>
    <t>Postoperative Endophthalmitis rate</t>
  </si>
  <si>
    <t>Postoperative CMO rate</t>
  </si>
  <si>
    <t>Postoperative RRD rate</t>
  </si>
  <si>
    <t>Postoperative 
Uveitis rate</t>
  </si>
  <si>
    <t>Case ascertainment percentages for the last 5 NHS years</t>
  </si>
  <si>
    <t>% of operations with any ocular copathology for the last 5 NHS years</t>
  </si>
  <si>
    <t>Case complexity adjusted PCR rates for the last 5 NHS years</t>
  </si>
  <si>
    <t>Aneurin Bevan University Local Health Board</t>
  </si>
  <si>
    <t>CHEC (Face and Eye)</t>
  </si>
  <si>
    <t>CHEC (Grange Medical Centre)</t>
  </si>
  <si>
    <t>CHEC (Leicester)</t>
  </si>
  <si>
    <t>Frimley Health NHS Foundation Trust</t>
  </si>
  <si>
    <t>Hywel Dda University Local Health Board</t>
  </si>
  <si>
    <t>Manchester University NHS Foundation Trust</t>
  </si>
  <si>
    <t>Newmedica (Barlborough)</t>
  </si>
  <si>
    <t>North Cumbria Integrated Care NHS Foundation Trust</t>
  </si>
  <si>
    <t>Nottingham University Hospitals NHS Trust</t>
  </si>
  <si>
    <t>Royal Devon University Healthcare NHS Foundation Trust</t>
  </si>
  <si>
    <t>Royal Surrey County Hospital NHS Foundation Trust</t>
  </si>
  <si>
    <t>Sheffield Teaching Hospitals NHS Foundation Trust</t>
  </si>
  <si>
    <t>SpaMedica - Newton-le-Willows</t>
  </si>
  <si>
    <t>Tetbury Hospital</t>
  </si>
  <si>
    <t>The Princess Alexandra Hospital NHS Trust</t>
  </si>
  <si>
    <t>Worcestershire Acute Hospitals NHS Trust</t>
  </si>
  <si>
    <t>York and Scarborough Teaching Hospitals NHS Foundation Trust</t>
  </si>
  <si>
    <t>% operations with preoperative VA data in the last 5 NHS years</t>
  </si>
  <si>
    <t>% operations with postoperative VA data in the last 5 NHS years</t>
  </si>
  <si>
    <t>% operations with both preoperative and postoperative VA data in the last 5 NHS years</t>
  </si>
  <si>
    <t>Case complexity adjusted VA Loss rates in the last 5 NHS years</t>
  </si>
  <si>
    <t>Sheet number</t>
  </si>
  <si>
    <t>Result</t>
  </si>
  <si>
    <t>Additional information</t>
  </si>
  <si>
    <t>Each Independent Sector Treatment Centre site is reported as an individual centre. Data for Moorfields Eye Hospital NHS Foundation Trust includes data from Bedford Hospital and Croydon Health Services NHS Trust as these are part of the same governing authority for ophthalmology</t>
  </si>
  <si>
    <t>Traditional NHS, ISTC or Private surgery</t>
  </si>
  <si>
    <t>Funding source and organisation structure for the data from each centre. The data could be for NHS funded surgery within the traditional NHS, NHS funded surgery from an Independent Sector Treatment Centre site, or Private fee-paying. Some centres supplied data for both NHS funded and private fee-paying surgery</t>
  </si>
  <si>
    <t>Nation of English ICB</t>
  </si>
  <si>
    <t>The Integrated Care Board for centres in England and nation for non-English centres</t>
  </si>
  <si>
    <t xml:space="preserve">Full details of cataract audit eligibility can be found on the NOD website (www.nodaudit.org.uk/healthcare-professionals/resources) </t>
  </si>
  <si>
    <t>Case Ascertainment</t>
  </si>
  <si>
    <t>The number of submitted operations using phacoemulsification divided by the number of operations reported to NHS digital or DHCW reported as a percentage</t>
  </si>
  <si>
    <t>The number of patients having Immediate Sequential Bilateral Cataract Surgery</t>
  </si>
  <si>
    <t>% operations performed by career grade non-consultant surgeons</t>
  </si>
  <si>
    <t>Career grade non-consultant surgeons are those whose surgeon grade was Associate Specialists, Staff Grade or Trust Doctors</t>
  </si>
  <si>
    <t>% operations performed by more experienced resident doctors</t>
  </si>
  <si>
    <t>More experienced resident doctors are those whose surgeon grade was Fellows, Registrars or Speciality Registrars / Trainees years 3 - 7</t>
  </si>
  <si>
    <t>% operations performed by less experienced resident doctors</t>
  </si>
  <si>
    <t>Less experienced resident doctors are those whose surgeon grade was SHO, Specialty Registrars / Trianees years 1 -2 or Foundation Doctors years 1 - 2</t>
  </si>
  <si>
    <t xml:space="preserve">Full details of cataract audit defined ocular co-pathology can be found on the NOD website (www.nodaudit.org.uk/healthcare-professionals/resources) </t>
  </si>
  <si>
    <t>Unadjusted Posterior Capsular Rupture rate as a percentage</t>
  </si>
  <si>
    <t>The overall predicted probability of PCR occurring based on the supplied case complexity data and displayed as a percentage. Further details on calculating this can be found on the NOD website (www.nodaudit.org.uk/healthcare-professionals/resources)</t>
  </si>
  <si>
    <t>Case Complexity Adjusted Posterior Capsular Rupture rate as a percentage. Further details on calculating this can be found on the NOD website (www.nodaudit.org.uk/healthcare-professionals/resources)</t>
  </si>
  <si>
    <t>Preoperative VA is defined as the best measurement of corrected or uncorrected VA closest to the date of surgery, including the day of surgery and within 6 months prior to surgery. Pinhole measurements are not used for preoperative VA</t>
  </si>
  <si>
    <t>No result is produced if &lt;50 operations had a preoperative VA measurement</t>
  </si>
  <si>
    <t>Postoperative VA is defined as the best measurement of corrected, uncorrected or pinhole VA within 8 days and 6 months (inclusive) of cataract surgery</t>
  </si>
  <si>
    <t>No result is produced if &lt;50 operations had a postoperative VA measurement</t>
  </si>
  <si>
    <t>First treated eye surgery includes both eyes for patients having Immediate Sequential Bilateral Cataract Surgery</t>
  </si>
  <si>
    <t>The number of operations eligible for asessing VA Loss. No result is produced if &gt;40% operations had both preoperative and postoperative VA measurements missing, or &lt;50 operations with both preoperative and postoperative VA measurements</t>
  </si>
  <si>
    <t>Unadjusted VA Loss rate as a percentage. The definition of Visual Acuity Loss can be found on the NOD website (www.nodaudit.org.uk/healthcare-professionals/resources)</t>
  </si>
  <si>
    <t>The overall predicted probability of VA Loss occurring based on the supplied case complexity data and displayed as a percentage. Further details on calculating this can be found on the NOD website (www.nodaudit.org.uk/healthcare-professionals/resources)</t>
  </si>
  <si>
    <t>Case Complexity Adjusted VA Loss rate as a percentage. Further details on calculating this can be found on the NOD website (www.nodaudit.org.uk/healthcare-professionals/resources)</t>
  </si>
  <si>
    <t>The number of operations eligible for asessing Severe Loss. No result is produced if &gt;40% operations had both preoperative and postoperative VA measurements missing, or &lt;50 operations with both preoperative and postoperative VA measurements. Eyes with a preoperative VA of PL or NPL are not included</t>
  </si>
  <si>
    <r>
      <t xml:space="preserve">The Severe VA Loss rate as a percentage. Severe VA loss is a decrease of </t>
    </r>
    <r>
      <rPr>
        <sz val="12"/>
        <rFont val="Calibri"/>
        <family val="2"/>
      </rPr>
      <t>≥0.60 LogMAR postoperatively. Eyes with a preoperative VA or PL or NPL are not included</t>
    </r>
  </si>
  <si>
    <t>The proportion of eligible operations where the grade of the operating surgeon was inaccurate, for example a non-surgeon grade, not recorded, consultant when the surgeon is a resident, or a resident who had not updated their year of training</t>
  </si>
  <si>
    <t>The proportion of eligible operations with biometry data within 3 months prior to surgery and including the day of surgery</t>
  </si>
  <si>
    <t>The proportion of eligible operations with axial length and / or anterior chamber depth measurements within 3 months prior to surgery and including the day of surgery</t>
  </si>
  <si>
    <t>% with identifiable IOL data</t>
  </si>
  <si>
    <t>The proportion of eligible operations with a record for the inserted intraocular lens (IOL) that can be identified or a record for the eye left aphakic</t>
  </si>
  <si>
    <t>The proportion of eligible operations with postoperative refraction data within 6 months post-surgery</t>
  </si>
  <si>
    <t>The proportion of eligible operations with either a recorded postoperative complication or a record of 'none'</t>
  </si>
  <si>
    <t>The number of eligible operations with either a recorded postoperative complication or a record of 'none'</t>
  </si>
  <si>
    <t>Postoperative Endophthalmitis within 42 days of cataract surgery. No result is produced if &lt;50 eligible operations with data for postoperative complications, either a complication or a record of 'none'</t>
  </si>
  <si>
    <t>Postoperative Cystoid Macular Oedema within 2 months of cataract surgery. No result is produced if &lt;50 eligible operations with data for postoperative complications, either a complication or a record of 'none'</t>
  </si>
  <si>
    <t>Postoperative Rhegmatogenous Retinal Detachment within 2 months of cataract surgery. No result is produced if &lt;50 eligible operations with data for postoperative complications, either a complication or a record of 'none'</t>
  </si>
  <si>
    <t>Postoperative Uveitis rate</t>
  </si>
  <si>
    <t>Postoperative Uveitis within 2 months of cataract surgery. No result is produced if &lt;50 eligible operations with data for postoperative complications, either a complication or a record of 'none'</t>
  </si>
  <si>
    <t>% of operations with any ocular co-pathology for the last 5 NHS years</t>
  </si>
  <si>
    <t>Data stream ID</t>
  </si>
  <si>
    <t>Processed by</t>
  </si>
  <si>
    <t>username</t>
  </si>
  <si>
    <t>Time period start</t>
  </si>
  <si>
    <t>dd/mm/yyyy</t>
  </si>
  <si>
    <t>Time period end</t>
  </si>
  <si>
    <t>Publication date</t>
  </si>
  <si>
    <t>URL</t>
  </si>
  <si>
    <t>http://www.nhfd.co.uk/nhfd/nhfd2015reportPR1.pdf</t>
  </si>
  <si>
    <t>Ready to load</t>
  </si>
  <si>
    <t>Y/N</t>
  </si>
  <si>
    <t>SHIPP template guidance</t>
  </si>
  <si>
    <t>Data tab</t>
  </si>
  <si>
    <t xml:space="preserve">DO NOT change the column headers! </t>
  </si>
  <si>
    <t>The ETL is designed to look for and load the data into the SQL Server database using the column headers.  If the column headers are changed even slightly then the template will fail when the ETL is run.  If you need to make a change to the column headers then please submit a change request to the S&amp;T team</t>
  </si>
  <si>
    <t>Yellow column headers</t>
  </si>
  <si>
    <t>These are columns that are used in the logic which feed the data packs.  If a column header is not yellow then the population of this column is optional</t>
  </si>
  <si>
    <t>Data types (text, date or numeric)</t>
  </si>
  <si>
    <t>Unlike Excel, a database requires everything in a column to be the same data type.  The data types are pre-set based on the original data load. If a column changes to another data type this will not get successfully loaded into the database.</t>
  </si>
  <si>
    <t>Data set</t>
  </si>
  <si>
    <t>This template is designed to hold 1 data set, do not use more than 1 time period in each template</t>
  </si>
  <si>
    <t>Metadata</t>
  </si>
  <si>
    <t>DO NOT change the data stream ID!</t>
  </si>
  <si>
    <t>This is required for the ETL to run successfully</t>
  </si>
  <si>
    <t>Required fields</t>
  </si>
  <si>
    <t>All apart from the publication date are required to be populated accurately in order for the ETL to run successfully and for the correct data to appear in the data packs</t>
  </si>
  <si>
    <t>When you are happy with the data, mark a Y in the ready to load field and save the template in the "To load" folder.  Only after this has been done will the template be picked up by the ETL</t>
  </si>
  <si>
    <t>Hospital name</t>
  </si>
  <si>
    <t>Organisation  code (ODS)</t>
  </si>
  <si>
    <t>Eligible for this audit Y/N?</t>
  </si>
  <si>
    <t>Metric 1: Cases submitted</t>
  </si>
  <si>
    <t>Metric 1: Case ascertainment %</t>
  </si>
  <si>
    <t>Metric 1: Last cycle's proportion</t>
  </si>
  <si>
    <t>Metric 2: Surgery on day of, or day after, admission %</t>
  </si>
  <si>
    <t>Metric 2: Last cycle's proportion</t>
  </si>
  <si>
    <t>Metric 2: lower bound</t>
  </si>
  <si>
    <t>Metric 2: lower quartile bound</t>
  </si>
  <si>
    <t>Metric 2: upper quartile bound</t>
  </si>
  <si>
    <t>Metric 2: upper bound</t>
  </si>
  <si>
    <t>Metric 3: Perioperative medical assessment rate</t>
  </si>
  <si>
    <t>Metric 3: Last cycle's proportion</t>
  </si>
  <si>
    <t>Metric 3: lower bound</t>
  </si>
  <si>
    <t>Metric 3: lower quartile bound</t>
  </si>
  <si>
    <t>Metric 3: upper quartile bound</t>
  </si>
  <si>
    <t>Metric 3: upper bound</t>
  </si>
  <si>
    <t>Metric 4: Crude percentage patients not developing a pressure ulcer</t>
  </si>
  <si>
    <t>Metric 4: Last cycle's proportion</t>
  </si>
  <si>
    <t>Metric 4: lower bound</t>
  </si>
  <si>
    <t>Metric 4: lower quartile bound</t>
  </si>
  <si>
    <t>Metric 4: upper quartile bound</t>
  </si>
  <si>
    <t>Metric 4: upper bound</t>
  </si>
  <si>
    <t>Metric 5: Mean overall LOS</t>
  </si>
  <si>
    <t>Metric 5: Last cycle value</t>
  </si>
  <si>
    <t>Metric 5: lower bound</t>
  </si>
  <si>
    <t>Metric 5: lower quartile bound</t>
  </si>
  <si>
    <t>Metric 5: upper quartile bound</t>
  </si>
  <si>
    <t>Metric 5: upper bound</t>
  </si>
  <si>
    <t>Metric 6: Risk-adjusted 30-day mortality rate</t>
  </si>
  <si>
    <t>Metric 6: Last cycle's rate</t>
  </si>
  <si>
    <t>Metric 6: lower bound</t>
  </si>
  <si>
    <t>Metric 6: Risk-adjusted 30-day mortality lower 2σ (0.025) limit</t>
  </si>
  <si>
    <t>Metric 6: Risk-adjusted 30-day mortality upper 2σ (0.025) limit</t>
  </si>
  <si>
    <t>Metric 6: Risk-adjusted 30-day mortality lower 3σ (0.001) limit</t>
  </si>
  <si>
    <t>Metric 6: Risk-adjusted 30-day mortality upper 3σ (0.001) limit</t>
  </si>
  <si>
    <t>Metric 6: upper bound</t>
  </si>
  <si>
    <t>ID</t>
  </si>
  <si>
    <t>MetaVersion</t>
  </si>
  <si>
    <t>varchar (255)</t>
  </si>
  <si>
    <t>float</t>
  </si>
  <si>
    <t>int IDENTITY(1,1) PRIMARY KEY</t>
  </si>
  <si>
    <t>int FOREIGN KEY REFERENCES [IMR].[NHSData].[Admin_MetaVersion](Version)</t>
  </si>
  <si>
    <t xml:space="preserve">1.2 NOD Cataract Audit Year 8 Centre Results                                        </t>
  </si>
  <si>
    <t xml:space="preserve">1.1 NOD Cataract Audit Year 8 Centre Results  </t>
  </si>
  <si>
    <t>Update 1.2.</t>
  </si>
  <si>
    <t>Since the annual report was published, one centre informed the audit of incorrect data. This file has the updated results after this centre sent information for correcting the data errors</t>
  </si>
  <si>
    <t>Update 1.3.</t>
  </si>
  <si>
    <t xml:space="preserve">1.3 NOD Cataract Audit Year 8 Centre Results                                        </t>
  </si>
  <si>
    <t>Another centre was found to have a problem with data extraction, and their results have been removed as would be unrepresentative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</si>
</sst>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0" x14ac:knownFonts="1">
    <font>
      <sz val="11"/>
      <color theme="1"/>
      <name val="Calibri"/>
      <family val="2"/>
      <scheme val="minor"/>
    </font>
    <font>
      <sz val="11"/>
      <color theme="1"/>
      <name val="Arial"/>
      <family val="2"/>
    </font>
    <font>
      <i/>
      <sz val="11"/>
      <color theme="1"/>
      <name val="Calibri"/>
      <family val="2"/>
      <scheme val="minor"/>
    </font>
    <font>
      <b/>
      <sz val="11"/>
      <color theme="1"/>
      <name val="Arial"/>
      <family val="2"/>
    </font>
    <font>
      <b/>
      <sz val="11"/>
      <color theme="1"/>
      <name val="Calibri"/>
      <family val="2"/>
      <scheme val="minor"/>
    </font>
    <font>
      <sz val="14"/>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u/>
      <sz val="11"/>
      <color theme="10"/>
      <name val="Calibri"/>
      <family val="2"/>
      <scheme val="minor"/>
    </font>
    <font>
      <sz val="10"/>
      <name val="Arial"/>
      <family val="2"/>
    </font>
    <font>
      <sz val="12"/>
      <color theme="1"/>
      <name val="Calibri"/>
      <family val="2"/>
      <scheme val="minor"/>
    </font>
    <font>
      <sz val="12"/>
      <color rgb="FFFF0000"/>
      <name val="Calibri"/>
      <family val="2"/>
      <scheme val="minor"/>
    </font>
    <font>
      <sz val="12"/>
      <name val="Calibri"/>
      <family val="2"/>
      <scheme val="minor"/>
    </font>
    <font>
      <b/>
      <sz val="12"/>
      <color theme="0"/>
      <name val="Calibri"/>
      <family val="2"/>
      <scheme val="minor"/>
    </font>
    <font>
      <b/>
      <sz val="12"/>
      <color theme="1"/>
      <name val="Calibri"/>
      <family val="2"/>
      <scheme val="minor"/>
    </font>
    <font>
      <b/>
      <sz val="12"/>
      <name val="Calibri"/>
      <family val="2"/>
      <scheme val="minor"/>
    </font>
    <font>
      <u/>
      <sz val="12"/>
      <color theme="10"/>
      <name val="Calibri"/>
      <family val="2"/>
      <scheme val="minor"/>
    </font>
    <font>
      <sz val="12"/>
      <name val="Calibri"/>
      <family val="2"/>
    </font>
    <font>
      <b/>
      <sz val="12"/>
      <color rgb="FFFF0000"/>
      <name val="Calibri"/>
      <family val="2"/>
      <scheme val="minor"/>
    </font>
    <font>
      <b/>
      <sz val="11"/>
      <name val="Calibri"/>
      <family val="2"/>
      <scheme val="minor"/>
    </font>
    <font>
      <sz val="11"/>
      <name val="Calibri"/>
      <family val="2"/>
      <scheme val="minor"/>
    </font>
    <font>
      <sz val="11"/>
      <color rgb="FF000000"/>
      <name val="Calibri"/>
      <family val="2"/>
      <scheme val="minor"/>
    </font>
    <font>
      <b/>
      <sz val="11"/>
      <color rgb="FF000000"/>
      <name val="Calibri"/>
      <family val="2"/>
      <scheme val="minor"/>
    </font>
    <font>
      <u/>
      <sz val="11"/>
      <color theme="0"/>
      <name val="Calibri"/>
      <family val="2"/>
      <scheme val="minor"/>
    </font>
    <font>
      <b/>
      <sz val="11"/>
      <color rgb="FFFFFFFF"/>
      <name val="Calibri"/>
      <family val="2"/>
      <scheme val="minor"/>
    </font>
    <font>
      <sz val="11"/>
      <color rgb="FF000000"/>
      <name val="Calibri"/>
      <scheme val="minor"/>
    </font>
  </fonts>
  <fills count="38">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rgb="FF000000"/>
      </patternFill>
    </fill>
    <fill>
      <patternFill patternType="solid">
        <fgColor rgb="FF652563"/>
        <bgColor indexed="64"/>
      </patternFill>
    </fill>
    <fill>
      <patternFill patternType="solid">
        <fgColor rgb="FF652563"/>
        <bgColor rgb="FF000000"/>
      </patternFill>
    </fill>
  </fills>
  <borders count="4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style="thin">
        <color auto="1"/>
      </left>
      <right/>
      <top style="thin">
        <color auto="1"/>
      </top>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top/>
      <bottom style="thin">
        <color auto="1"/>
      </bottom>
      <diagonal/>
    </border>
    <border>
      <left/>
      <right/>
      <top style="thin">
        <color indexed="64"/>
      </top>
      <bottom/>
      <diagonal/>
    </border>
    <border>
      <left style="double">
        <color theme="0"/>
      </left>
      <right style="double">
        <color theme="0"/>
      </right>
      <top style="thin">
        <color indexed="64"/>
      </top>
      <bottom/>
      <diagonal/>
    </border>
    <border>
      <left style="double">
        <color theme="0"/>
      </left>
      <right style="double">
        <color theme="0"/>
      </right>
      <top/>
      <bottom style="thin">
        <color auto="1"/>
      </bottom>
      <diagonal/>
    </border>
    <border>
      <left/>
      <right style="thin">
        <color indexed="64"/>
      </right>
      <top style="thin">
        <color indexed="64"/>
      </top>
      <bottom/>
      <diagonal/>
    </border>
    <border>
      <left style="thin">
        <color theme="0"/>
      </left>
      <right style="thin">
        <color theme="0"/>
      </right>
      <top style="thin">
        <color indexed="64"/>
      </top>
      <bottom style="thin">
        <color indexed="64"/>
      </bottom>
      <diagonal/>
    </border>
    <border>
      <left style="thin">
        <color theme="0"/>
      </left>
      <right style="thin">
        <color theme="0"/>
      </right>
      <top/>
      <bottom/>
      <diagonal/>
    </border>
    <border>
      <left style="thin">
        <color theme="0"/>
      </left>
      <right style="thin">
        <color theme="0"/>
      </right>
      <top style="thin">
        <color theme="0"/>
      </top>
      <bottom style="thin">
        <color theme="0"/>
      </bottom>
      <diagonal/>
    </border>
    <border>
      <left style="double">
        <color theme="0"/>
      </left>
      <right/>
      <top/>
      <bottom style="thin">
        <color auto="1"/>
      </bottom>
      <diagonal/>
    </border>
    <border>
      <left style="double">
        <color theme="0"/>
      </left>
      <right style="double">
        <color theme="0"/>
      </right>
      <top style="double">
        <color theme="0"/>
      </top>
      <bottom style="thin">
        <color auto="1"/>
      </bottom>
      <diagonal/>
    </border>
    <border>
      <left style="thin">
        <color indexed="64"/>
      </left>
      <right style="thin">
        <color theme="0"/>
      </right>
      <top style="thin">
        <color indexed="64"/>
      </top>
      <bottom/>
      <diagonal/>
    </border>
    <border>
      <left style="thin">
        <color indexed="64"/>
      </left>
      <right style="thin">
        <color theme="0"/>
      </right>
      <top/>
      <bottom style="thin">
        <color indexed="64"/>
      </bottom>
      <diagonal/>
    </border>
    <border>
      <left/>
      <right/>
      <top style="hair">
        <color rgb="FF652563"/>
      </top>
      <bottom/>
      <diagonal/>
    </border>
  </borders>
  <cellStyleXfs count="45">
    <xf numFmtId="0" fontId="0" fillId="0" borderId="0"/>
    <xf numFmtId="0" fontId="7" fillId="0" borderId="0" applyNumberFormat="0" applyFill="0" applyBorder="0" applyAlignment="0" applyProtection="0"/>
    <xf numFmtId="0" fontId="8" fillId="0" borderId="9" applyNumberFormat="0" applyFill="0" applyAlignment="0" applyProtection="0"/>
    <xf numFmtId="0" fontId="9" fillId="0" borderId="10" applyNumberFormat="0" applyFill="0" applyAlignment="0" applyProtection="0"/>
    <xf numFmtId="0" fontId="10" fillId="0" borderId="11" applyNumberFormat="0" applyFill="0" applyAlignment="0" applyProtection="0"/>
    <xf numFmtId="0" fontId="10" fillId="0" borderId="0" applyNumberFormat="0" applyFill="0" applyBorder="0" applyAlignment="0" applyProtection="0"/>
    <xf numFmtId="0" fontId="11" fillId="4" borderId="0" applyNumberFormat="0" applyBorder="0" applyAlignment="0" applyProtection="0"/>
    <xf numFmtId="0" fontId="12" fillId="5" borderId="0" applyNumberFormat="0" applyBorder="0" applyAlignment="0" applyProtection="0"/>
    <xf numFmtId="0" fontId="13" fillId="6" borderId="0" applyNumberFormat="0" applyBorder="0" applyAlignment="0" applyProtection="0"/>
    <xf numFmtId="0" fontId="14" fillId="7" borderId="12" applyNumberFormat="0" applyAlignment="0" applyProtection="0"/>
    <xf numFmtId="0" fontId="15" fillId="8" borderId="13" applyNumberFormat="0" applyAlignment="0" applyProtection="0"/>
    <xf numFmtId="0" fontId="16" fillId="8" borderId="12" applyNumberFormat="0" applyAlignment="0" applyProtection="0"/>
    <xf numFmtId="0" fontId="17" fillId="0" borderId="14" applyNumberFormat="0" applyFill="0" applyAlignment="0" applyProtection="0"/>
    <xf numFmtId="0" fontId="18" fillId="9" borderId="15" applyNumberFormat="0" applyAlignment="0" applyProtection="0"/>
    <xf numFmtId="0" fontId="19" fillId="0" borderId="0" applyNumberFormat="0" applyFill="0" applyBorder="0" applyAlignment="0" applyProtection="0"/>
    <xf numFmtId="0" fontId="6" fillId="10" borderId="16" applyNumberFormat="0" applyFont="0" applyAlignment="0" applyProtection="0"/>
    <xf numFmtId="0" fontId="20" fillId="0" borderId="0" applyNumberFormat="0" applyFill="0" applyBorder="0" applyAlignment="0" applyProtection="0"/>
    <xf numFmtId="0" fontId="4" fillId="0" borderId="17" applyNumberFormat="0" applyFill="0" applyAlignment="0" applyProtection="0"/>
    <xf numFmtId="0" fontId="21"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21" fillId="18" borderId="0" applyNumberFormat="0" applyBorder="0" applyAlignment="0" applyProtection="0"/>
    <xf numFmtId="0" fontId="21"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21" fillId="22" borderId="0" applyNumberFormat="0" applyBorder="0" applyAlignment="0" applyProtection="0"/>
    <xf numFmtId="0" fontId="21"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21" fillId="26" borderId="0" applyNumberFormat="0" applyBorder="0" applyAlignment="0" applyProtection="0"/>
    <xf numFmtId="0" fontId="21" fillId="27"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21" fillId="30" borderId="0" applyNumberFormat="0" applyBorder="0" applyAlignment="0" applyProtection="0"/>
    <xf numFmtId="0" fontId="21" fillId="31"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21" fillId="34" borderId="0" applyNumberFormat="0" applyBorder="0" applyAlignment="0" applyProtection="0"/>
    <xf numFmtId="0" fontId="22" fillId="0" borderId="0" applyNumberFormat="0" applyFill="0" applyBorder="0" applyAlignment="0" applyProtection="0"/>
    <xf numFmtId="0" fontId="23" fillId="0" borderId="0"/>
    <xf numFmtId="0" fontId="6" fillId="0" borderId="0"/>
  </cellStyleXfs>
  <cellXfs count="143">
    <xf numFmtId="0" fontId="0" fillId="0" borderId="0" xfId="0"/>
    <xf numFmtId="0" fontId="1" fillId="0" borderId="4" xfId="0" applyFont="1" applyBorder="1"/>
    <xf numFmtId="0" fontId="1" fillId="0" borderId="6" xfId="0" applyFont="1" applyBorder="1"/>
    <xf numFmtId="0" fontId="1" fillId="2" borderId="2" xfId="0" applyFont="1" applyFill="1" applyBorder="1"/>
    <xf numFmtId="0" fontId="1" fillId="2" borderId="3" xfId="0" applyFont="1" applyFill="1" applyBorder="1"/>
    <xf numFmtId="0" fontId="0" fillId="3" borderId="0" xfId="0" applyFill="1"/>
    <xf numFmtId="0" fontId="2" fillId="3" borderId="0" xfId="0" applyFont="1" applyFill="1"/>
    <xf numFmtId="0" fontId="1" fillId="0" borderId="5" xfId="0" applyFont="1" applyBorder="1" applyProtection="1">
      <protection locked="0"/>
    </xf>
    <xf numFmtId="0" fontId="1" fillId="0" borderId="7" xfId="0" applyFont="1" applyBorder="1" applyProtection="1">
      <protection locked="0"/>
    </xf>
    <xf numFmtId="0" fontId="1" fillId="0" borderId="8" xfId="0" applyFont="1" applyBorder="1"/>
    <xf numFmtId="0" fontId="1" fillId="3" borderId="0" xfId="0" applyFont="1" applyFill="1"/>
    <xf numFmtId="0" fontId="3" fillId="3" borderId="0" xfId="0" applyFont="1" applyFill="1"/>
    <xf numFmtId="0" fontId="1" fillId="3" borderId="0" xfId="0" applyFont="1" applyFill="1" applyAlignment="1">
      <alignment wrapText="1"/>
    </xf>
    <xf numFmtId="0" fontId="1" fillId="3" borderId="1" xfId="0" applyFont="1" applyFill="1" applyBorder="1" applyAlignment="1">
      <alignment vertical="top"/>
    </xf>
    <xf numFmtId="0" fontId="1" fillId="3" borderId="1" xfId="0" applyFont="1" applyFill="1" applyBorder="1" applyAlignment="1">
      <alignment wrapText="1"/>
    </xf>
    <xf numFmtId="14" fontId="1" fillId="0" borderId="5" xfId="0" applyNumberFormat="1" applyFont="1" applyBorder="1" applyProtection="1">
      <protection locked="0"/>
    </xf>
    <xf numFmtId="0" fontId="5" fillId="3" borderId="0" xfId="0" applyFont="1" applyFill="1"/>
    <xf numFmtId="0" fontId="0" fillId="0" borderId="0" xfId="0" applyAlignment="1">
      <alignment wrapText="1"/>
    </xf>
    <xf numFmtId="0" fontId="4" fillId="3" borderId="0" xfId="0" applyFont="1" applyFill="1"/>
    <xf numFmtId="0" fontId="24" fillId="0" borderId="0" xfId="0" applyFont="1" applyProtection="1">
      <protection locked="0"/>
    </xf>
    <xf numFmtId="0" fontId="24" fillId="0" borderId="0" xfId="0" applyFont="1"/>
    <xf numFmtId="0" fontId="24" fillId="0" borderId="0" xfId="0" applyFont="1" applyAlignment="1" applyProtection="1">
      <alignment horizontal="left"/>
      <protection locked="0"/>
    </xf>
    <xf numFmtId="0" fontId="24" fillId="0" borderId="0" xfId="0" applyFont="1" applyAlignment="1" applyProtection="1">
      <alignment horizontal="center"/>
      <protection locked="0"/>
    </xf>
    <xf numFmtId="0" fontId="29" fillId="3" borderId="22" xfId="0" applyFont="1" applyFill="1" applyBorder="1" applyProtection="1">
      <protection locked="0"/>
    </xf>
    <xf numFmtId="0" fontId="29" fillId="3" borderId="23" xfId="0" applyFont="1" applyFill="1" applyBorder="1" applyProtection="1">
      <protection locked="0"/>
    </xf>
    <xf numFmtId="0" fontId="29" fillId="3" borderId="24" xfId="0" applyFont="1" applyFill="1" applyBorder="1" applyProtection="1">
      <protection locked="0"/>
    </xf>
    <xf numFmtId="0" fontId="29" fillId="3" borderId="0" xfId="0" applyFont="1" applyFill="1" applyProtection="1">
      <protection locked="0"/>
    </xf>
    <xf numFmtId="0" fontId="28" fillId="3" borderId="0" xfId="0" applyFont="1" applyFill="1" applyProtection="1">
      <protection locked="0"/>
    </xf>
    <xf numFmtId="0" fontId="29" fillId="3" borderId="25" xfId="0" applyFont="1" applyFill="1" applyBorder="1" applyProtection="1">
      <protection locked="0"/>
    </xf>
    <xf numFmtId="0" fontId="29" fillId="3" borderId="26" xfId="0" applyFont="1" applyFill="1" applyBorder="1" applyProtection="1">
      <protection locked="0"/>
    </xf>
    <xf numFmtId="0" fontId="29" fillId="3" borderId="27" xfId="0" applyFont="1" applyFill="1" applyBorder="1" applyProtection="1">
      <protection locked="0"/>
    </xf>
    <xf numFmtId="0" fontId="27" fillId="3" borderId="0" xfId="0" applyFont="1" applyFill="1" applyProtection="1">
      <protection locked="0"/>
    </xf>
    <xf numFmtId="0" fontId="28" fillId="0" borderId="0" xfId="0" applyFont="1" applyProtection="1">
      <protection locked="0"/>
    </xf>
    <xf numFmtId="0" fontId="24" fillId="0" borderId="0" xfId="0" applyFont="1" applyAlignment="1">
      <alignment wrapText="1"/>
    </xf>
    <xf numFmtId="0" fontId="24" fillId="3" borderId="0" xfId="0" applyFont="1" applyFill="1"/>
    <xf numFmtId="0" fontId="26" fillId="3" borderId="0" xfId="0" applyFont="1" applyFill="1"/>
    <xf numFmtId="0" fontId="30" fillId="3" borderId="0" xfId="42" applyFont="1" applyFill="1" applyBorder="1"/>
    <xf numFmtId="0" fontId="25" fillId="0" borderId="0" xfId="0" applyFont="1"/>
    <xf numFmtId="0" fontId="25" fillId="0" borderId="0" xfId="0" applyFont="1" applyAlignment="1">
      <alignment wrapText="1"/>
    </xf>
    <xf numFmtId="0" fontId="28" fillId="0" borderId="0" xfId="0" applyFont="1"/>
    <xf numFmtId="0" fontId="24" fillId="0" borderId="0" xfId="0" applyFont="1" applyAlignment="1">
      <alignment horizontal="left" vertical="center"/>
    </xf>
    <xf numFmtId="0" fontId="26" fillId="0" borderId="0" xfId="0" applyFont="1" applyAlignment="1">
      <alignment horizontal="left" vertical="center" wrapText="1"/>
    </xf>
    <xf numFmtId="0" fontId="26" fillId="0" borderId="0" xfId="0" applyFont="1" applyAlignment="1">
      <alignment horizontal="left" vertical="center"/>
    </xf>
    <xf numFmtId="0" fontId="26" fillId="0" borderId="0" xfId="0" applyFont="1"/>
    <xf numFmtId="0" fontId="26" fillId="0" borderId="0" xfId="0" applyFont="1" applyAlignment="1">
      <alignment wrapText="1"/>
    </xf>
    <xf numFmtId="0" fontId="28" fillId="0" borderId="0" xfId="0" applyFont="1" applyAlignment="1" applyProtection="1">
      <alignment wrapText="1"/>
      <protection locked="0"/>
    </xf>
    <xf numFmtId="0" fontId="33" fillId="0" borderId="0" xfId="0" applyFont="1"/>
    <xf numFmtId="0" fontId="34" fillId="35" borderId="0" xfId="0" applyFont="1" applyFill="1" applyAlignment="1">
      <alignment vertical="center"/>
    </xf>
    <xf numFmtId="0" fontId="34" fillId="3" borderId="0" xfId="0" applyFont="1" applyFill="1" applyAlignment="1" applyProtection="1">
      <alignment horizontal="left" vertical="center"/>
      <protection locked="0"/>
    </xf>
    <xf numFmtId="0" fontId="24" fillId="3" borderId="0" xfId="0" applyFont="1" applyFill="1" applyAlignment="1">
      <alignment vertical="center"/>
    </xf>
    <xf numFmtId="0" fontId="34" fillId="3" borderId="0" xfId="0" applyFont="1" applyFill="1"/>
    <xf numFmtId="0" fontId="36" fillId="35" borderId="0" xfId="0" applyFont="1" applyFill="1" applyAlignment="1">
      <alignment vertical="center"/>
    </xf>
    <xf numFmtId="0" fontId="35" fillId="35" borderId="0" xfId="0" applyFont="1" applyFill="1" applyAlignment="1">
      <alignment vertical="center" wrapText="1"/>
    </xf>
    <xf numFmtId="0" fontId="19" fillId="35" borderId="0" xfId="0" applyFont="1" applyFill="1" applyAlignment="1">
      <alignment horizontal="right" vertical="center"/>
    </xf>
    <xf numFmtId="0" fontId="27" fillId="36" borderId="33" xfId="0" applyFont="1" applyFill="1" applyBorder="1" applyAlignment="1" applyProtection="1">
      <alignment horizontal="left" vertical="center" wrapText="1"/>
      <protection locked="0"/>
    </xf>
    <xf numFmtId="0" fontId="27" fillId="36" borderId="33" xfId="0" applyFont="1" applyFill="1" applyBorder="1" applyAlignment="1" applyProtection="1">
      <alignment horizontal="left" vertical="center"/>
      <protection locked="0"/>
    </xf>
    <xf numFmtId="0" fontId="4" fillId="0" borderId="19" xfId="0" applyFont="1" applyBorder="1"/>
    <xf numFmtId="0" fontId="27" fillId="36" borderId="35" xfId="0" applyFont="1" applyFill="1" applyBorder="1" applyAlignment="1">
      <alignment horizontal="left" vertical="center"/>
    </xf>
    <xf numFmtId="0" fontId="33" fillId="0" borderId="19" xfId="0" applyFont="1" applyBorder="1"/>
    <xf numFmtId="0" fontId="32" fillId="0" borderId="0" xfId="0" applyFont="1" applyAlignment="1">
      <alignment vertical="center" wrapText="1"/>
    </xf>
    <xf numFmtId="0" fontId="28" fillId="0" borderId="19" xfId="0" applyFont="1" applyBorder="1" applyProtection="1">
      <protection locked="0"/>
    </xf>
    <xf numFmtId="3" fontId="0" fillId="0" borderId="0" xfId="0" applyNumberFormat="1"/>
    <xf numFmtId="164" fontId="0" fillId="0" borderId="0" xfId="0" applyNumberFormat="1"/>
    <xf numFmtId="3" fontId="4" fillId="0" borderId="19" xfId="0" applyNumberFormat="1" applyFont="1" applyBorder="1"/>
    <xf numFmtId="164" fontId="4" fillId="0" borderId="19" xfId="0" applyNumberFormat="1" applyFont="1" applyBorder="1"/>
    <xf numFmtId="0" fontId="21" fillId="37" borderId="0" xfId="0" applyFont="1" applyFill="1" applyAlignment="1">
      <alignment horizontal="right" vertical="center"/>
    </xf>
    <xf numFmtId="0" fontId="37" fillId="37" borderId="0" xfId="42" applyFont="1" applyFill="1" applyAlignment="1">
      <alignment horizontal="right" vertical="center"/>
    </xf>
    <xf numFmtId="0" fontId="18" fillId="37" borderId="0" xfId="0" applyFont="1" applyFill="1" applyAlignment="1">
      <alignment vertical="center"/>
    </xf>
    <xf numFmtId="0" fontId="36" fillId="37" borderId="0" xfId="0" applyFont="1" applyFill="1"/>
    <xf numFmtId="0" fontId="18" fillId="37" borderId="0" xfId="0" applyFont="1" applyFill="1"/>
    <xf numFmtId="0" fontId="18" fillId="37" borderId="0" xfId="0" applyFont="1" applyFill="1" applyAlignment="1">
      <alignment horizontal="right" vertical="center"/>
    </xf>
    <xf numFmtId="3" fontId="0" fillId="0" borderId="0" xfId="0" applyNumberFormat="1" applyAlignment="1">
      <alignment horizontal="right"/>
    </xf>
    <xf numFmtId="164" fontId="0" fillId="0" borderId="0" xfId="0" applyNumberFormat="1" applyAlignment="1">
      <alignment horizontal="right"/>
    </xf>
    <xf numFmtId="14" fontId="4" fillId="0" borderId="19" xfId="0" applyNumberFormat="1" applyFont="1" applyBorder="1" applyAlignment="1">
      <alignment horizontal="right"/>
    </xf>
    <xf numFmtId="3" fontId="4" fillId="0" borderId="19" xfId="0" applyNumberFormat="1" applyFont="1" applyBorder="1" applyAlignment="1">
      <alignment horizontal="right"/>
    </xf>
    <xf numFmtId="164" fontId="4" fillId="0" borderId="19" xfId="0" applyNumberFormat="1" applyFont="1" applyBorder="1" applyAlignment="1">
      <alignment horizontal="right"/>
    </xf>
    <xf numFmtId="0" fontId="24" fillId="0" borderId="0" xfId="0" applyFont="1" applyAlignment="1" applyProtection="1">
      <alignment horizontal="right"/>
      <protection locked="0"/>
    </xf>
    <xf numFmtId="2" fontId="0" fillId="0" borderId="0" xfId="0" applyNumberFormat="1" applyAlignment="1">
      <alignment horizontal="right"/>
    </xf>
    <xf numFmtId="2" fontId="4" fillId="0" borderId="19" xfId="0" applyNumberFormat="1" applyFont="1" applyBorder="1" applyAlignment="1">
      <alignment horizontal="right"/>
    </xf>
    <xf numFmtId="3" fontId="33" fillId="0" borderId="19" xfId="0" applyNumberFormat="1" applyFont="1" applyBorder="1" applyAlignment="1">
      <alignment horizontal="right"/>
    </xf>
    <xf numFmtId="164" fontId="33" fillId="0" borderId="19" xfId="0" applyNumberFormat="1" applyFont="1" applyBorder="1" applyAlignment="1">
      <alignment horizontal="right"/>
    </xf>
    <xf numFmtId="2" fontId="33" fillId="0" borderId="19" xfId="0" applyNumberFormat="1" applyFont="1" applyBorder="1" applyAlignment="1">
      <alignment horizontal="right"/>
    </xf>
    <xf numFmtId="14" fontId="21" fillId="37" borderId="0" xfId="0" applyNumberFormat="1" applyFont="1" applyFill="1" applyAlignment="1">
      <alignment horizontal="right" vertical="center"/>
    </xf>
    <xf numFmtId="14" fontId="34" fillId="35" borderId="0" xfId="0" applyNumberFormat="1" applyFont="1" applyFill="1" applyAlignment="1">
      <alignment horizontal="right" vertical="center"/>
    </xf>
    <xf numFmtId="0" fontId="35" fillId="37" borderId="0" xfId="0" applyFont="1" applyFill="1" applyAlignment="1">
      <alignment vertical="center"/>
    </xf>
    <xf numFmtId="0" fontId="35" fillId="35" borderId="0" xfId="0" applyFont="1" applyFill="1" applyAlignment="1">
      <alignment vertical="center"/>
    </xf>
    <xf numFmtId="14" fontId="0" fillId="0" borderId="0" xfId="0" applyNumberFormat="1"/>
    <xf numFmtId="164" fontId="27" fillId="36" borderId="37" xfId="0" applyNumberFormat="1" applyFont="1" applyFill="1" applyBorder="1" applyAlignment="1" applyProtection="1">
      <alignment horizontal="center" vertical="center" wrapText="1"/>
      <protection locked="0"/>
    </xf>
    <xf numFmtId="164" fontId="24" fillId="0" borderId="0" xfId="0" applyNumberFormat="1" applyFont="1" applyAlignment="1" applyProtection="1">
      <alignment horizontal="right"/>
      <protection locked="0"/>
    </xf>
    <xf numFmtId="164" fontId="24" fillId="0" borderId="0" xfId="0" applyNumberFormat="1" applyFont="1" applyAlignment="1" applyProtection="1">
      <alignment horizontal="center"/>
      <protection locked="0"/>
    </xf>
    <xf numFmtId="3" fontId="24" fillId="0" borderId="0" xfId="0" applyNumberFormat="1" applyFont="1" applyAlignment="1" applyProtection="1">
      <alignment horizontal="right"/>
      <protection locked="0"/>
    </xf>
    <xf numFmtId="3" fontId="24" fillId="0" borderId="0" xfId="0" applyNumberFormat="1" applyFont="1" applyAlignment="1" applyProtection="1">
      <alignment horizontal="center"/>
      <protection locked="0"/>
    </xf>
    <xf numFmtId="3" fontId="27" fillId="36" borderId="33" xfId="0" applyNumberFormat="1" applyFont="1" applyFill="1" applyBorder="1" applyAlignment="1" applyProtection="1">
      <alignment horizontal="center" vertical="center" wrapText="1"/>
      <protection locked="0"/>
    </xf>
    <xf numFmtId="0" fontId="4" fillId="0" borderId="19" xfId="0" applyFont="1" applyBorder="1" applyAlignment="1">
      <alignment horizontal="left"/>
    </xf>
    <xf numFmtId="3" fontId="0" fillId="0" borderId="0" xfId="0" applyNumberFormat="1" applyAlignment="1">
      <alignment horizontal="center"/>
    </xf>
    <xf numFmtId="164" fontId="27" fillId="36" borderId="33" xfId="0" applyNumberFormat="1" applyFont="1" applyFill="1" applyBorder="1" applyAlignment="1" applyProtection="1">
      <alignment horizontal="center" vertical="center" wrapText="1"/>
      <protection locked="0"/>
    </xf>
    <xf numFmtId="2" fontId="27" fillId="36" borderId="33" xfId="0" applyNumberFormat="1" applyFont="1" applyFill="1" applyBorder="1" applyAlignment="1" applyProtection="1">
      <alignment horizontal="center" vertical="center" wrapText="1"/>
      <protection locked="0"/>
    </xf>
    <xf numFmtId="2" fontId="24" fillId="0" borderId="0" xfId="0" applyNumberFormat="1" applyFont="1" applyAlignment="1" applyProtection="1">
      <alignment horizontal="right"/>
      <protection locked="0"/>
    </xf>
    <xf numFmtId="2" fontId="0" fillId="0" borderId="0" xfId="0" applyNumberFormat="1"/>
    <xf numFmtId="2" fontId="24" fillId="0" borderId="0" xfId="0" applyNumberFormat="1" applyFont="1" applyAlignment="1" applyProtection="1">
      <alignment horizontal="center"/>
      <protection locked="0"/>
    </xf>
    <xf numFmtId="3" fontId="27" fillId="36" borderId="34" xfId="0" applyNumberFormat="1" applyFont="1" applyFill="1" applyBorder="1" applyAlignment="1" applyProtection="1">
      <alignment horizontal="center" vertical="center" wrapText="1"/>
      <protection locked="0"/>
    </xf>
    <xf numFmtId="2" fontId="27" fillId="36" borderId="34" xfId="0" applyNumberFormat="1" applyFont="1" applyFill="1" applyBorder="1" applyAlignment="1" applyProtection="1">
      <alignment horizontal="center" vertical="center"/>
      <protection locked="0"/>
    </xf>
    <xf numFmtId="2" fontId="24" fillId="0" borderId="0" xfId="0" applyNumberFormat="1" applyFont="1" applyAlignment="1" applyProtection="1">
      <alignment horizontal="center" vertical="center"/>
      <protection locked="0"/>
    </xf>
    <xf numFmtId="164" fontId="0" fillId="0" borderId="0" xfId="0" applyNumberFormat="1" applyAlignment="1">
      <alignment horizontal="center"/>
    </xf>
    <xf numFmtId="2" fontId="0" fillId="0" borderId="0" xfId="0" applyNumberFormat="1" applyAlignment="1">
      <alignment horizontal="center"/>
    </xf>
    <xf numFmtId="164" fontId="24" fillId="0" borderId="0" xfId="0" applyNumberFormat="1" applyFont="1" applyAlignment="1">
      <alignment horizontal="right"/>
    </xf>
    <xf numFmtId="164" fontId="24" fillId="0" borderId="0" xfId="0" applyNumberFormat="1" applyFont="1" applyAlignment="1">
      <alignment horizontal="center"/>
    </xf>
    <xf numFmtId="2" fontId="24" fillId="0" borderId="0" xfId="0" applyNumberFormat="1" applyFont="1" applyAlignment="1">
      <alignment horizontal="right"/>
    </xf>
    <xf numFmtId="2" fontId="24" fillId="0" borderId="0" xfId="0" applyNumberFormat="1" applyFont="1" applyAlignment="1">
      <alignment horizontal="center"/>
    </xf>
    <xf numFmtId="0" fontId="24" fillId="0" borderId="0" xfId="0" applyFont="1" applyAlignment="1">
      <alignment horizontal="left"/>
    </xf>
    <xf numFmtId="1" fontId="27" fillId="36" borderId="35" xfId="0" applyNumberFormat="1" applyFont="1" applyFill="1" applyBorder="1" applyAlignment="1">
      <alignment horizontal="center" vertical="center"/>
    </xf>
    <xf numFmtId="0" fontId="38" fillId="35" borderId="0" xfId="0" applyFont="1" applyFill="1" applyAlignment="1">
      <alignment vertical="center"/>
    </xf>
    <xf numFmtId="0" fontId="35" fillId="35" borderId="40" xfId="0" applyFont="1" applyFill="1" applyBorder="1" applyAlignment="1">
      <alignment vertical="center" wrapText="1"/>
    </xf>
    <xf numFmtId="0" fontId="39" fillId="35" borderId="40" xfId="0" applyFont="1" applyFill="1" applyBorder="1" applyAlignment="1">
      <alignment vertical="center" wrapText="1"/>
    </xf>
    <xf numFmtId="0" fontId="39" fillId="35" borderId="0" xfId="0" applyFont="1" applyFill="1" applyAlignment="1">
      <alignment vertical="center" wrapText="1"/>
    </xf>
    <xf numFmtId="0" fontId="35" fillId="0" borderId="0" xfId="0" applyFont="1" applyAlignment="1">
      <alignment horizontal="left" vertical="center" wrapText="1"/>
    </xf>
    <xf numFmtId="0" fontId="34" fillId="0" borderId="0" xfId="0" applyFont="1" applyAlignment="1" applyProtection="1">
      <alignment horizontal="left" vertical="center" wrapText="1"/>
      <protection locked="0"/>
    </xf>
    <xf numFmtId="0" fontId="34" fillId="0" borderId="0" xfId="0" quotePrefix="1" applyFont="1" applyAlignment="1" applyProtection="1">
      <alignment horizontal="left" vertical="center" wrapText="1"/>
      <protection locked="0"/>
    </xf>
    <xf numFmtId="0" fontId="35" fillId="35" borderId="0" xfId="0" applyFont="1" applyFill="1" applyAlignment="1">
      <alignment horizontal="left" vertical="center" wrapText="1"/>
    </xf>
    <xf numFmtId="0" fontId="35" fillId="35" borderId="40" xfId="0" applyFont="1" applyFill="1" applyBorder="1" applyAlignment="1">
      <alignment vertical="center" wrapText="1"/>
    </xf>
    <xf numFmtId="0" fontId="35" fillId="35" borderId="0" xfId="0" applyFont="1" applyFill="1" applyAlignment="1">
      <alignment vertical="center" wrapText="1"/>
    </xf>
    <xf numFmtId="14" fontId="0" fillId="35" borderId="0" xfId="0" applyNumberFormat="1" applyFill="1" applyAlignment="1">
      <alignment horizontal="right" vertical="center"/>
    </xf>
    <xf numFmtId="0" fontId="0" fillId="35" borderId="0" xfId="0" applyFill="1" applyAlignment="1">
      <alignment horizontal="right" vertical="center"/>
    </xf>
    <xf numFmtId="14" fontId="0" fillId="35" borderId="40" xfId="0" applyNumberFormat="1" applyFill="1" applyBorder="1" applyAlignment="1">
      <alignment horizontal="right" vertical="center"/>
    </xf>
    <xf numFmtId="0" fontId="35" fillId="35" borderId="0" xfId="0" applyFont="1" applyFill="1" applyAlignment="1">
      <alignment vertical="center"/>
    </xf>
    <xf numFmtId="0" fontId="27" fillId="36" borderId="21" xfId="0" applyFont="1" applyFill="1" applyBorder="1" applyAlignment="1" applyProtection="1">
      <alignment horizontal="left" vertical="center" wrapText="1"/>
      <protection locked="0"/>
    </xf>
    <xf numFmtId="0" fontId="27" fillId="36" borderId="20" xfId="0" applyFont="1" applyFill="1" applyBorder="1" applyAlignment="1" applyProtection="1">
      <alignment horizontal="left" vertical="center" wrapText="1"/>
      <protection locked="0"/>
    </xf>
    <xf numFmtId="0" fontId="27" fillId="36" borderId="30" xfId="0" applyFont="1" applyFill="1" applyBorder="1" applyAlignment="1" applyProtection="1">
      <alignment horizontal="center" vertical="center" wrapText="1"/>
      <protection locked="0"/>
    </xf>
    <xf numFmtId="0" fontId="27" fillId="36" borderId="31" xfId="0" applyFont="1" applyFill="1" applyBorder="1" applyAlignment="1" applyProtection="1">
      <alignment horizontal="center" vertical="center" wrapText="1"/>
      <protection locked="0"/>
    </xf>
    <xf numFmtId="164" fontId="27" fillId="36" borderId="29" xfId="0" applyNumberFormat="1" applyFont="1" applyFill="1" applyBorder="1" applyAlignment="1" applyProtection="1">
      <alignment horizontal="center" vertical="center" wrapText="1"/>
      <protection locked="0"/>
    </xf>
    <xf numFmtId="164" fontId="27" fillId="36" borderId="32" xfId="0" applyNumberFormat="1" applyFont="1" applyFill="1" applyBorder="1" applyAlignment="1" applyProtection="1">
      <alignment horizontal="center" vertical="center" wrapText="1"/>
      <protection locked="0"/>
    </xf>
    <xf numFmtId="3" fontId="27" fillId="36" borderId="30" xfId="0" applyNumberFormat="1" applyFont="1" applyFill="1" applyBorder="1" applyAlignment="1" applyProtection="1">
      <alignment horizontal="center" vertical="center" wrapText="1"/>
      <protection locked="0"/>
    </xf>
    <xf numFmtId="3" fontId="27" fillId="36" borderId="31" xfId="0" applyNumberFormat="1" applyFont="1" applyFill="1" applyBorder="1" applyAlignment="1" applyProtection="1">
      <alignment horizontal="center" vertical="center" wrapText="1"/>
      <protection locked="0"/>
    </xf>
    <xf numFmtId="164" fontId="27" fillId="36" borderId="30" xfId="0" applyNumberFormat="1" applyFont="1" applyFill="1" applyBorder="1" applyAlignment="1" applyProtection="1">
      <alignment horizontal="center" vertical="center" wrapText="1"/>
      <protection locked="0"/>
    </xf>
    <xf numFmtId="164" fontId="27" fillId="36" borderId="31" xfId="0" applyNumberFormat="1" applyFont="1" applyFill="1" applyBorder="1" applyAlignment="1" applyProtection="1">
      <alignment horizontal="center" vertical="center" wrapText="1"/>
      <protection locked="0"/>
    </xf>
    <xf numFmtId="3" fontId="27" fillId="36" borderId="36" xfId="0" applyNumberFormat="1" applyFont="1" applyFill="1" applyBorder="1" applyAlignment="1" applyProtection="1">
      <alignment horizontal="center" vertical="center" wrapText="1"/>
      <protection locked="0"/>
    </xf>
    <xf numFmtId="0" fontId="32" fillId="0" borderId="28" xfId="0" applyFont="1" applyBorder="1" applyAlignment="1">
      <alignment horizontal="left" vertical="center" wrapText="1"/>
    </xf>
    <xf numFmtId="164" fontId="27" fillId="36" borderId="35" xfId="0" applyNumberFormat="1" applyFont="1" applyFill="1" applyBorder="1" applyAlignment="1">
      <alignment horizontal="center" vertical="center" wrapText="1"/>
    </xf>
    <xf numFmtId="2" fontId="27" fillId="36" borderId="35" xfId="0" applyNumberFormat="1" applyFont="1" applyFill="1" applyBorder="1" applyAlignment="1">
      <alignment horizontal="center" vertical="center" wrapText="1"/>
    </xf>
    <xf numFmtId="0" fontId="27" fillId="36" borderId="38" xfId="0" applyFont="1" applyFill="1" applyBorder="1" applyAlignment="1">
      <alignment horizontal="left" vertical="center" wrapText="1"/>
    </xf>
    <xf numFmtId="0" fontId="27" fillId="36" borderId="39" xfId="0" applyFont="1" applyFill="1" applyBorder="1" applyAlignment="1">
      <alignment horizontal="left" vertical="center" wrapText="1"/>
    </xf>
    <xf numFmtId="0" fontId="27" fillId="36" borderId="18" xfId="0" applyFont="1" applyFill="1" applyBorder="1" applyAlignment="1">
      <alignment horizontal="left" vertical="center" wrapText="1"/>
    </xf>
    <xf numFmtId="0" fontId="3" fillId="3" borderId="0" xfId="0" applyFont="1" applyFill="1" applyAlignment="1">
      <alignment horizontal="center"/>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rmal 2" xfId="43" xr:uid="{00000000-0005-0000-0000-000026000000}"/>
    <cellStyle name="Normal 3 2 2" xfId="44" xr:uid="{1263E7F3-D499-45B6-B050-EDF9537D5366}"/>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652563"/>
      <color rgb="FF8B409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370416</xdr:colOff>
      <xdr:row>1</xdr:row>
      <xdr:rowOff>2203</xdr:rowOff>
    </xdr:from>
    <xdr:to>
      <xdr:col>0</xdr:col>
      <xdr:colOff>3805590</xdr:colOff>
      <xdr:row>6</xdr:row>
      <xdr:rowOff>35719</xdr:rowOff>
    </xdr:to>
    <xdr:pic>
      <xdr:nvPicPr>
        <xdr:cNvPr id="6" name="Picture 5">
          <a:extLst>
            <a:ext uri="{FF2B5EF4-FFF2-40B4-BE49-F238E27FC236}">
              <a16:creationId xmlns:a16="http://schemas.microsoft.com/office/drawing/2014/main" id="{0699B6EA-665A-4C66-9C10-D8D1699BE5EF}"/>
            </a:ext>
          </a:extLst>
        </xdr:cNvPr>
        <xdr:cNvPicPr>
          <a:picLocks noChangeAspect="1"/>
        </xdr:cNvPicPr>
      </xdr:nvPicPr>
      <xdr:blipFill>
        <a:blip xmlns:r="http://schemas.openxmlformats.org/officeDocument/2006/relationships" r:embed="rId1"/>
        <a:stretch>
          <a:fillRect/>
        </a:stretch>
      </xdr:blipFill>
      <xdr:spPr>
        <a:xfrm>
          <a:off x="370416" y="192703"/>
          <a:ext cx="3435174" cy="117651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nodaudit.org.uk/"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sheetPr>
  <dimension ref="A2:H40"/>
  <sheetViews>
    <sheetView tabSelected="1" zoomScaleNormal="100" zoomScaleSheetLayoutView="100" workbookViewId="0">
      <selection activeCell="A2" sqref="A1:XFD1048576"/>
    </sheetView>
  </sheetViews>
  <sheetFormatPr defaultColWidth="9.109375" defaultRowHeight="14.4" x14ac:dyDescent="0.3"/>
  <cols>
    <col min="1" max="1" width="73.33203125" style="5" customWidth="1"/>
    <col min="2" max="2" width="33.44140625" style="5" customWidth="1"/>
    <col min="3" max="3" width="43.44140625" style="5" bestFit="1" customWidth="1"/>
    <col min="4" max="5" width="18" style="5" customWidth="1"/>
    <col min="6" max="6" width="23" style="5" customWidth="1"/>
    <col min="7" max="7" width="28.88671875" style="5" customWidth="1"/>
    <col min="8" max="8" width="20.5546875" style="5" customWidth="1"/>
    <col min="9" max="16384" width="9.109375" style="5"/>
  </cols>
  <sheetData>
    <row r="2" spans="1:7" x14ac:dyDescent="0.3">
      <c r="A2" s="18"/>
      <c r="B2" s="18"/>
    </row>
    <row r="3" spans="1:7" ht="18" x14ac:dyDescent="0.35">
      <c r="A3" s="16"/>
      <c r="B3" s="16"/>
    </row>
    <row r="4" spans="1:7" ht="18" x14ac:dyDescent="0.35">
      <c r="A4" s="16"/>
      <c r="B4" s="16"/>
    </row>
    <row r="5" spans="1:7" ht="18" x14ac:dyDescent="0.35">
      <c r="A5" s="16"/>
      <c r="B5" s="16"/>
    </row>
    <row r="6" spans="1:7" ht="18" x14ac:dyDescent="0.35">
      <c r="A6" s="16"/>
      <c r="B6" s="16"/>
    </row>
    <row r="7" spans="1:7" ht="20.100000000000001" customHeight="1" x14ac:dyDescent="0.3"/>
    <row r="8" spans="1:7" s="35" customFormat="1" ht="15.6" x14ac:dyDescent="0.3">
      <c r="A8" s="47" t="s">
        <v>0</v>
      </c>
      <c r="B8" s="47"/>
      <c r="C8" s="82">
        <v>45859</v>
      </c>
    </row>
    <row r="9" spans="1:7" s="35" customFormat="1" ht="15.6" x14ac:dyDescent="0.3">
      <c r="A9" s="47" t="s">
        <v>1</v>
      </c>
      <c r="B9" s="47"/>
      <c r="C9" s="65">
        <v>198</v>
      </c>
    </row>
    <row r="10" spans="1:7" s="34" customFormat="1" ht="15.6" x14ac:dyDescent="0.3">
      <c r="A10" s="85" t="s">
        <v>2</v>
      </c>
      <c r="B10" s="85"/>
      <c r="C10" s="66" t="s">
        <v>3</v>
      </c>
    </row>
    <row r="11" spans="1:7" s="34" customFormat="1" ht="24.9" customHeight="1" x14ac:dyDescent="0.3">
      <c r="C11" s="36"/>
    </row>
    <row r="12" spans="1:7" s="49" customFormat="1" ht="15.6" x14ac:dyDescent="0.3">
      <c r="A12" s="67" t="s">
        <v>4</v>
      </c>
      <c r="B12" s="67"/>
      <c r="C12" s="67"/>
      <c r="D12" s="35"/>
      <c r="E12" s="35"/>
      <c r="F12" s="35"/>
      <c r="G12" s="35"/>
    </row>
    <row r="13" spans="1:7" s="48" customFormat="1" x14ac:dyDescent="0.3">
      <c r="A13" s="117" t="s">
        <v>5</v>
      </c>
      <c r="B13" s="117"/>
      <c r="C13" s="117"/>
      <c r="D13" s="117"/>
      <c r="E13" s="117"/>
      <c r="F13" s="117"/>
      <c r="G13" s="117"/>
    </row>
    <row r="14" spans="1:7" s="48" customFormat="1" x14ac:dyDescent="0.3">
      <c r="A14" s="116" t="s">
        <v>6</v>
      </c>
      <c r="B14" s="116"/>
      <c r="C14" s="116"/>
      <c r="D14" s="116"/>
      <c r="E14" s="116"/>
      <c r="F14" s="116"/>
      <c r="G14" s="116"/>
    </row>
    <row r="15" spans="1:7" s="48" customFormat="1" x14ac:dyDescent="0.3">
      <c r="A15" s="116" t="s">
        <v>7</v>
      </c>
      <c r="B15" s="116"/>
      <c r="C15" s="116"/>
      <c r="D15" s="116"/>
      <c r="E15" s="116"/>
      <c r="F15" s="116"/>
      <c r="G15" s="116"/>
    </row>
    <row r="16" spans="1:7" s="48" customFormat="1" x14ac:dyDescent="0.3">
      <c r="A16" s="116" t="s">
        <v>8</v>
      </c>
      <c r="B16" s="116"/>
      <c r="C16" s="116"/>
      <c r="D16" s="116"/>
      <c r="E16" s="116"/>
      <c r="F16" s="116"/>
      <c r="G16" s="116"/>
    </row>
    <row r="17" spans="1:8" s="48" customFormat="1" x14ac:dyDescent="0.3">
      <c r="A17" s="116" t="s">
        <v>9</v>
      </c>
      <c r="B17" s="116"/>
      <c r="C17" s="116"/>
      <c r="D17" s="116"/>
      <c r="E17" s="116"/>
      <c r="F17" s="116"/>
      <c r="G17" s="116"/>
    </row>
    <row r="18" spans="1:8" s="48" customFormat="1" x14ac:dyDescent="0.3">
      <c r="A18" s="116" t="s">
        <v>10</v>
      </c>
      <c r="B18" s="116"/>
      <c r="C18" s="116"/>
      <c r="D18" s="116"/>
      <c r="E18" s="116"/>
      <c r="F18" s="116"/>
      <c r="G18" s="116"/>
    </row>
    <row r="19" spans="1:8" s="48" customFormat="1" x14ac:dyDescent="0.3">
      <c r="A19" s="116" t="s">
        <v>11</v>
      </c>
      <c r="B19" s="116"/>
      <c r="C19" s="116"/>
      <c r="D19" s="116"/>
      <c r="E19" s="116"/>
      <c r="F19" s="116"/>
      <c r="G19" s="116"/>
    </row>
    <row r="20" spans="1:8" s="48" customFormat="1" x14ac:dyDescent="0.3">
      <c r="A20" s="116" t="s">
        <v>12</v>
      </c>
      <c r="B20" s="116"/>
      <c r="C20" s="116"/>
      <c r="D20" s="116"/>
      <c r="E20" s="116"/>
      <c r="F20" s="116"/>
      <c r="G20" s="116"/>
    </row>
    <row r="21" spans="1:8" s="48" customFormat="1" x14ac:dyDescent="0.3">
      <c r="A21" s="116" t="s">
        <v>13</v>
      </c>
      <c r="B21" s="116"/>
      <c r="C21" s="116"/>
      <c r="D21" s="116"/>
      <c r="E21" s="116"/>
      <c r="F21" s="116"/>
      <c r="G21" s="116"/>
    </row>
    <row r="22" spans="1:8" s="34" customFormat="1" ht="24.9" customHeight="1" x14ac:dyDescent="0.3"/>
    <row r="23" spans="1:8" s="50" customFormat="1" ht="15.6" x14ac:dyDescent="0.3">
      <c r="A23" s="69" t="s">
        <v>14</v>
      </c>
      <c r="B23" s="69"/>
      <c r="C23" s="69"/>
      <c r="D23" s="34"/>
      <c r="E23" s="34"/>
      <c r="F23" s="34"/>
      <c r="G23" s="34"/>
    </row>
    <row r="24" spans="1:8" s="50" customFormat="1" ht="15.6" x14ac:dyDescent="0.3">
      <c r="A24" s="69" t="s">
        <v>15</v>
      </c>
      <c r="B24" s="69"/>
      <c r="C24" s="68"/>
      <c r="D24" s="34"/>
      <c r="E24" s="34"/>
      <c r="F24" s="34"/>
      <c r="G24" s="34"/>
    </row>
    <row r="25" spans="1:8" ht="24.9" customHeight="1" x14ac:dyDescent="0.3"/>
    <row r="26" spans="1:8" x14ac:dyDescent="0.3">
      <c r="A26" s="67" t="s">
        <v>16</v>
      </c>
      <c r="B26" s="67"/>
      <c r="C26" s="70" t="s">
        <v>17</v>
      </c>
      <c r="D26" s="51"/>
      <c r="E26" s="51"/>
      <c r="F26" s="51"/>
      <c r="G26" s="51"/>
      <c r="H26" s="51"/>
    </row>
    <row r="27" spans="1:8" x14ac:dyDescent="0.3">
      <c r="A27" s="47" t="s">
        <v>471</v>
      </c>
      <c r="B27" s="111"/>
      <c r="C27" s="83">
        <v>45859</v>
      </c>
      <c r="D27" s="83"/>
      <c r="E27" s="85"/>
      <c r="F27" s="85"/>
      <c r="G27" s="85"/>
      <c r="H27" s="85"/>
    </row>
    <row r="28" spans="1:8" x14ac:dyDescent="0.3">
      <c r="A28" s="119" t="s">
        <v>470</v>
      </c>
      <c r="B28" s="113" t="s">
        <v>472</v>
      </c>
      <c r="C28" s="123">
        <v>45880</v>
      </c>
      <c r="D28" s="121"/>
      <c r="E28" s="85"/>
      <c r="F28" s="85"/>
      <c r="G28" s="85"/>
      <c r="H28" s="85"/>
    </row>
    <row r="29" spans="1:8" ht="86.4" x14ac:dyDescent="0.3">
      <c r="A29" s="120"/>
      <c r="B29" s="114" t="s">
        <v>473</v>
      </c>
      <c r="C29" s="122"/>
      <c r="D29" s="122"/>
      <c r="E29" s="85"/>
      <c r="F29" s="85"/>
      <c r="G29" s="85"/>
      <c r="H29" s="85"/>
    </row>
    <row r="30" spans="1:8" x14ac:dyDescent="0.3">
      <c r="A30" s="119" t="s">
        <v>475</v>
      </c>
      <c r="B30" s="112" t="s">
        <v>474</v>
      </c>
      <c r="C30" s="123">
        <v>45903</v>
      </c>
      <c r="D30" s="85"/>
      <c r="E30" s="85"/>
      <c r="F30" s="85"/>
      <c r="G30" s="85"/>
      <c r="H30" s="85"/>
    </row>
    <row r="31" spans="1:8" ht="57.6" x14ac:dyDescent="0.3">
      <c r="A31" s="120"/>
      <c r="B31" s="52" t="s">
        <v>476</v>
      </c>
      <c r="C31" s="122"/>
      <c r="D31" s="85"/>
      <c r="E31" s="85"/>
      <c r="F31" s="85"/>
      <c r="G31" s="85"/>
      <c r="H31" s="85"/>
    </row>
    <row r="32" spans="1:8" x14ac:dyDescent="0.3">
      <c r="A32" s="52"/>
      <c r="B32" s="52"/>
      <c r="C32" s="53"/>
      <c r="D32" s="85"/>
      <c r="E32" s="85"/>
      <c r="F32" s="85"/>
      <c r="G32" s="85"/>
      <c r="H32" s="85"/>
    </row>
    <row r="33" spans="1:8" x14ac:dyDescent="0.3">
      <c r="A33" s="52"/>
      <c r="B33" s="52"/>
      <c r="C33" s="53"/>
      <c r="D33" s="85"/>
      <c r="E33" s="85"/>
      <c r="F33" s="85"/>
      <c r="G33" s="85"/>
      <c r="H33" s="85"/>
    </row>
    <row r="34" spans="1:8" ht="15" customHeight="1" x14ac:dyDescent="0.3">
      <c r="A34" s="118" t="s">
        <v>18</v>
      </c>
      <c r="B34" s="118"/>
      <c r="C34" s="118"/>
      <c r="D34" s="124"/>
      <c r="E34" s="124"/>
      <c r="F34" s="124"/>
      <c r="G34" s="124"/>
      <c r="H34" s="124"/>
    </row>
    <row r="35" spans="1:8" ht="60" customHeight="1" x14ac:dyDescent="0.3">
      <c r="A35" s="118"/>
      <c r="B35" s="118"/>
      <c r="C35" s="118"/>
      <c r="D35" s="124"/>
      <c r="E35" s="124"/>
      <c r="F35" s="124"/>
      <c r="G35" s="124"/>
      <c r="H35" s="124"/>
    </row>
    <row r="36" spans="1:8" x14ac:dyDescent="0.3">
      <c r="A36" s="67" t="s">
        <v>19</v>
      </c>
      <c r="B36" s="67"/>
      <c r="C36" s="84"/>
      <c r="D36" s="85"/>
      <c r="E36" s="85"/>
      <c r="F36" s="85"/>
      <c r="G36" s="85"/>
      <c r="H36" s="85"/>
    </row>
    <row r="37" spans="1:8" ht="24.9" customHeight="1" x14ac:dyDescent="0.3">
      <c r="A37" s="85"/>
      <c r="B37" s="85"/>
      <c r="C37" s="85"/>
      <c r="D37" s="85"/>
      <c r="E37" s="85"/>
      <c r="F37" s="85"/>
      <c r="G37" s="85"/>
      <c r="H37" s="85"/>
    </row>
    <row r="38" spans="1:8" x14ac:dyDescent="0.3">
      <c r="A38" s="67" t="s">
        <v>20</v>
      </c>
      <c r="B38" s="67"/>
      <c r="C38" s="84"/>
      <c r="D38" s="85"/>
      <c r="E38" s="85"/>
      <c r="F38" s="85"/>
      <c r="G38" s="85"/>
      <c r="H38" s="85"/>
    </row>
    <row r="39" spans="1:8" ht="43.2" customHeight="1" x14ac:dyDescent="0.3">
      <c r="A39" s="115" t="s">
        <v>21</v>
      </c>
      <c r="B39" s="115"/>
      <c r="C39" s="115"/>
      <c r="D39" s="85"/>
      <c r="E39" s="85"/>
      <c r="F39" s="85"/>
      <c r="G39" s="85"/>
      <c r="H39" s="85"/>
    </row>
    <row r="40" spans="1:8" x14ac:dyDescent="0.3">
      <c r="A40" s="85"/>
      <c r="B40" s="85"/>
      <c r="C40" s="85"/>
      <c r="D40" s="85"/>
      <c r="E40" s="85"/>
      <c r="F40" s="85"/>
      <c r="G40" s="85"/>
      <c r="H40" s="85"/>
    </row>
  </sheetData>
  <sheetProtection algorithmName="SHA-512" hashValue="l9VzDabMEl0rgHdXzbccSL8dTg7IFEmTPro/wm74lblPXnv7kZ+mBAxZbirudC/vuSsCGaz+IIH392h8SRHU+w==" saltValue="DLttDpp4TGe5mAxjRmmrUw==" spinCount="100000" sheet="1" objects="1" scenarios="1" selectLockedCells="1" selectUnlockedCells="1"/>
  <mergeCells count="21">
    <mergeCell ref="H34:H35"/>
    <mergeCell ref="D34:D35"/>
    <mergeCell ref="E34:E35"/>
    <mergeCell ref="F34:F35"/>
    <mergeCell ref="G34:G35"/>
    <mergeCell ref="A39:C39"/>
    <mergeCell ref="A20:G20"/>
    <mergeCell ref="A21:G21"/>
    <mergeCell ref="A13:G13"/>
    <mergeCell ref="A14:G14"/>
    <mergeCell ref="A15:G15"/>
    <mergeCell ref="A16:G16"/>
    <mergeCell ref="A17:G17"/>
    <mergeCell ref="A19:G19"/>
    <mergeCell ref="A18:G18"/>
    <mergeCell ref="A34:C35"/>
    <mergeCell ref="A28:A29"/>
    <mergeCell ref="D28:D29"/>
    <mergeCell ref="C28:C29"/>
    <mergeCell ref="A30:A31"/>
    <mergeCell ref="C30:C31"/>
  </mergeCells>
  <hyperlinks>
    <hyperlink ref="C10" r:id="rId1" display="http://www.nodaudit.org.uk/" xr:uid="{3CA1098D-640F-4085-988B-84F98BD6EFF4}"/>
  </hyperlinks>
  <pageMargins left="0.7" right="0.7" top="0.75" bottom="0.75" header="0.3" footer="0.3"/>
  <pageSetup paperSize="9" scale="40"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0EA826-F0B1-4C1C-9986-0E414A61F83C}">
  <dimension ref="A1:K50"/>
  <sheetViews>
    <sheetView workbookViewId="0"/>
  </sheetViews>
  <sheetFormatPr defaultColWidth="9.109375" defaultRowHeight="15.6" x14ac:dyDescent="0.3"/>
  <cols>
    <col min="1" max="1" width="15.109375" style="40" customWidth="1"/>
    <col min="2" max="2" width="83.88671875" style="40" bestFit="1" customWidth="1"/>
    <col min="3" max="3" width="163.88671875" style="40" customWidth="1"/>
    <col min="4" max="11" width="9.109375" style="20" customWidth="1"/>
    <col min="12" max="16384" width="9.109375" style="20"/>
  </cols>
  <sheetData>
    <row r="1" spans="1:10" s="39" customFormat="1" ht="20.100000000000001" customHeight="1" x14ac:dyDescent="0.3">
      <c r="A1" s="57" t="s">
        <v>352</v>
      </c>
      <c r="B1" s="57" t="s">
        <v>353</v>
      </c>
      <c r="C1" s="57" t="s">
        <v>354</v>
      </c>
    </row>
    <row r="2" spans="1:10" ht="35.1" customHeight="1" x14ac:dyDescent="0.3">
      <c r="A2" s="42">
        <v>1</v>
      </c>
      <c r="B2" s="42" t="s">
        <v>22</v>
      </c>
      <c r="C2" s="41" t="s">
        <v>355</v>
      </c>
      <c r="D2" s="33"/>
      <c r="E2" s="33"/>
      <c r="F2" s="33"/>
      <c r="G2" s="33"/>
      <c r="H2" s="33"/>
      <c r="I2" s="33"/>
    </row>
    <row r="3" spans="1:10" ht="35.1" customHeight="1" x14ac:dyDescent="0.3">
      <c r="A3" s="42">
        <v>1</v>
      </c>
      <c r="B3" s="42" t="s">
        <v>356</v>
      </c>
      <c r="C3" s="41" t="s">
        <v>357</v>
      </c>
      <c r="D3" s="33"/>
      <c r="E3" s="33"/>
      <c r="F3" s="33"/>
      <c r="G3" s="33"/>
      <c r="H3" s="33"/>
      <c r="I3" s="33"/>
    </row>
    <row r="4" spans="1:10" ht="24.9" customHeight="1" x14ac:dyDescent="0.3">
      <c r="A4" s="42">
        <v>1</v>
      </c>
      <c r="B4" s="42" t="s">
        <v>358</v>
      </c>
      <c r="C4" s="41" t="s">
        <v>359</v>
      </c>
      <c r="D4" s="33"/>
      <c r="E4" s="33"/>
      <c r="F4" s="33"/>
      <c r="G4" s="33"/>
      <c r="H4" s="33"/>
      <c r="I4" s="33"/>
    </row>
    <row r="5" spans="1:10" ht="24.9" customHeight="1" x14ac:dyDescent="0.3">
      <c r="A5" s="42">
        <v>2</v>
      </c>
      <c r="B5" s="42" t="s">
        <v>282</v>
      </c>
      <c r="C5" s="41" t="s">
        <v>360</v>
      </c>
      <c r="D5" s="33"/>
      <c r="E5" s="33"/>
      <c r="F5" s="33"/>
      <c r="G5" s="33"/>
      <c r="H5" s="33"/>
      <c r="I5" s="33"/>
    </row>
    <row r="6" spans="1:10" s="37" customFormat="1" ht="24.9" customHeight="1" x14ac:dyDescent="0.3">
      <c r="A6" s="42">
        <v>2</v>
      </c>
      <c r="B6" s="42" t="s">
        <v>361</v>
      </c>
      <c r="C6" s="41" t="s">
        <v>362</v>
      </c>
      <c r="D6" s="38"/>
      <c r="E6" s="38"/>
      <c r="F6" s="38"/>
      <c r="G6" s="38"/>
      <c r="H6" s="38"/>
      <c r="I6" s="38"/>
    </row>
    <row r="7" spans="1:10" s="37" customFormat="1" ht="24.9" customHeight="1" x14ac:dyDescent="0.3">
      <c r="A7" s="42">
        <v>2</v>
      </c>
      <c r="B7" s="42" t="s">
        <v>285</v>
      </c>
      <c r="C7" s="42" t="s">
        <v>363</v>
      </c>
      <c r="D7" s="38"/>
      <c r="E7" s="38"/>
      <c r="F7" s="38"/>
      <c r="G7" s="38"/>
      <c r="H7" s="38"/>
      <c r="I7" s="38"/>
    </row>
    <row r="8" spans="1:10" s="37" customFormat="1" ht="24.9" customHeight="1" x14ac:dyDescent="0.3">
      <c r="A8" s="42">
        <v>2</v>
      </c>
      <c r="B8" s="42" t="s">
        <v>364</v>
      </c>
      <c r="C8" s="40" t="s">
        <v>365</v>
      </c>
    </row>
    <row r="9" spans="1:10" s="37" customFormat="1" ht="24.9" customHeight="1" x14ac:dyDescent="0.3">
      <c r="A9" s="42">
        <v>2</v>
      </c>
      <c r="B9" s="42" t="s">
        <v>366</v>
      </c>
      <c r="C9" s="40" t="s">
        <v>367</v>
      </c>
    </row>
    <row r="10" spans="1:10" s="37" customFormat="1" ht="24.9" customHeight="1" x14ac:dyDescent="0.3">
      <c r="A10" s="42">
        <v>2</v>
      </c>
      <c r="B10" s="42" t="s">
        <v>368</v>
      </c>
      <c r="C10" s="40" t="s">
        <v>369</v>
      </c>
    </row>
    <row r="11" spans="1:10" s="43" customFormat="1" ht="24.9" customHeight="1" x14ac:dyDescent="0.3">
      <c r="A11" s="42">
        <v>3</v>
      </c>
      <c r="B11" s="42" t="s">
        <v>282</v>
      </c>
      <c r="C11" s="42" t="s">
        <v>360</v>
      </c>
    </row>
    <row r="12" spans="1:10" s="37" customFormat="1" ht="24.9" customHeight="1" x14ac:dyDescent="0.3">
      <c r="A12" s="42">
        <v>3</v>
      </c>
      <c r="B12" s="42" t="s">
        <v>294</v>
      </c>
      <c r="C12" s="40" t="s">
        <v>370</v>
      </c>
    </row>
    <row r="13" spans="1:10" s="37" customFormat="1" ht="24.9" customHeight="1" x14ac:dyDescent="0.3">
      <c r="A13" s="42">
        <v>3</v>
      </c>
      <c r="B13" s="42" t="s">
        <v>295</v>
      </c>
      <c r="C13" s="41" t="s">
        <v>371</v>
      </c>
    </row>
    <row r="14" spans="1:10" s="37" customFormat="1" ht="35.1" customHeight="1" x14ac:dyDescent="0.3">
      <c r="A14" s="42">
        <v>3</v>
      </c>
      <c r="B14" s="42" t="s">
        <v>296</v>
      </c>
      <c r="C14" s="41" t="s">
        <v>372</v>
      </c>
      <c r="D14" s="38"/>
      <c r="E14" s="38"/>
      <c r="F14" s="38"/>
      <c r="G14" s="38"/>
      <c r="H14" s="38"/>
      <c r="I14" s="38"/>
      <c r="J14" s="38"/>
    </row>
    <row r="15" spans="1:10" s="37" customFormat="1" ht="35.1" customHeight="1" x14ac:dyDescent="0.3">
      <c r="A15" s="42">
        <v>3</v>
      </c>
      <c r="B15" s="42" t="s">
        <v>297</v>
      </c>
      <c r="C15" s="41" t="s">
        <v>373</v>
      </c>
    </row>
    <row r="16" spans="1:10" s="43" customFormat="1" ht="24.9" customHeight="1" x14ac:dyDescent="0.3">
      <c r="A16" s="42">
        <v>4</v>
      </c>
      <c r="B16" s="42" t="s">
        <v>282</v>
      </c>
      <c r="C16" s="42" t="s">
        <v>360</v>
      </c>
    </row>
    <row r="17" spans="1:11" s="37" customFormat="1" ht="35.1" customHeight="1" x14ac:dyDescent="0.3">
      <c r="A17" s="42">
        <v>4</v>
      </c>
      <c r="B17" s="42" t="s">
        <v>298</v>
      </c>
      <c r="C17" s="41" t="s">
        <v>374</v>
      </c>
      <c r="D17" s="38"/>
      <c r="E17" s="38"/>
      <c r="F17" s="38"/>
      <c r="G17" s="38"/>
      <c r="H17" s="38"/>
      <c r="I17" s="38"/>
      <c r="J17" s="38"/>
    </row>
    <row r="18" spans="1:11" s="37" customFormat="1" ht="24.9" customHeight="1" x14ac:dyDescent="0.3">
      <c r="A18" s="42">
        <v>4</v>
      </c>
      <c r="B18" s="42" t="s">
        <v>299</v>
      </c>
      <c r="C18" s="42" t="s">
        <v>375</v>
      </c>
    </row>
    <row r="19" spans="1:11" s="43" customFormat="1" ht="24.9" customHeight="1" x14ac:dyDescent="0.3">
      <c r="A19" s="42">
        <v>4</v>
      </c>
      <c r="B19" s="42" t="s">
        <v>300</v>
      </c>
      <c r="C19" s="42" t="s">
        <v>376</v>
      </c>
    </row>
    <row r="20" spans="1:11" s="43" customFormat="1" ht="24.9" customHeight="1" x14ac:dyDescent="0.3">
      <c r="A20" s="42">
        <v>4</v>
      </c>
      <c r="B20" s="42" t="s">
        <v>301</v>
      </c>
      <c r="C20" s="42" t="s">
        <v>377</v>
      </c>
    </row>
    <row r="21" spans="1:11" s="37" customFormat="1" ht="24.9" customHeight="1" x14ac:dyDescent="0.3">
      <c r="A21" s="42">
        <v>4</v>
      </c>
      <c r="B21" s="42" t="s">
        <v>303</v>
      </c>
      <c r="C21" s="42" t="s">
        <v>378</v>
      </c>
    </row>
    <row r="22" spans="1:11" s="37" customFormat="1" ht="24.9" customHeight="1" x14ac:dyDescent="0.3">
      <c r="A22" s="42">
        <v>4</v>
      </c>
      <c r="B22" s="42" t="s">
        <v>304</v>
      </c>
      <c r="C22" s="42" t="s">
        <v>377</v>
      </c>
    </row>
    <row r="23" spans="1:11" s="37" customFormat="1" ht="24.9" customHeight="1" x14ac:dyDescent="0.3">
      <c r="A23" s="42">
        <v>4</v>
      </c>
      <c r="B23" s="42" t="s">
        <v>306</v>
      </c>
      <c r="C23" s="42" t="s">
        <v>377</v>
      </c>
    </row>
    <row r="24" spans="1:11" s="37" customFormat="1" ht="35.1" customHeight="1" x14ac:dyDescent="0.3">
      <c r="A24" s="42">
        <v>4</v>
      </c>
      <c r="B24" s="42" t="s">
        <v>307</v>
      </c>
      <c r="C24" s="41" t="s">
        <v>379</v>
      </c>
      <c r="D24" s="38"/>
      <c r="E24" s="38"/>
      <c r="F24" s="38"/>
      <c r="G24" s="38"/>
      <c r="H24" s="38"/>
      <c r="I24" s="38"/>
      <c r="J24" s="38"/>
      <c r="K24" s="38"/>
    </row>
    <row r="25" spans="1:11" s="37" customFormat="1" ht="24.9" customHeight="1" x14ac:dyDescent="0.3">
      <c r="A25" s="42">
        <v>4</v>
      </c>
      <c r="B25" s="42" t="s">
        <v>308</v>
      </c>
      <c r="C25" s="41" t="s">
        <v>380</v>
      </c>
    </row>
    <row r="26" spans="1:11" s="37" customFormat="1" ht="35.1" customHeight="1" x14ac:dyDescent="0.3">
      <c r="A26" s="42">
        <v>4</v>
      </c>
      <c r="B26" s="42" t="s">
        <v>309</v>
      </c>
      <c r="C26" s="41" t="s">
        <v>381</v>
      </c>
    </row>
    <row r="27" spans="1:11" s="37" customFormat="1" ht="35.1" customHeight="1" x14ac:dyDescent="0.3">
      <c r="A27" s="42">
        <v>4</v>
      </c>
      <c r="B27" s="42" t="s">
        <v>310</v>
      </c>
      <c r="C27" s="41" t="s">
        <v>382</v>
      </c>
      <c r="D27" s="38"/>
      <c r="E27" s="38"/>
      <c r="F27" s="38"/>
    </row>
    <row r="28" spans="1:11" s="37" customFormat="1" ht="35.1" customHeight="1" x14ac:dyDescent="0.3">
      <c r="A28" s="42">
        <v>4</v>
      </c>
      <c r="B28" s="42" t="s">
        <v>311</v>
      </c>
      <c r="C28" s="41" t="s">
        <v>383</v>
      </c>
      <c r="D28" s="38"/>
      <c r="E28" s="38"/>
      <c r="F28" s="38"/>
    </row>
    <row r="29" spans="1:11" s="37" customFormat="1" ht="24.9" customHeight="1" x14ac:dyDescent="0.3">
      <c r="A29" s="42">
        <v>4</v>
      </c>
      <c r="B29" s="42" t="s">
        <v>312</v>
      </c>
      <c r="C29" s="41" t="s">
        <v>384</v>
      </c>
      <c r="D29" s="38"/>
      <c r="E29" s="38"/>
      <c r="F29" s="38"/>
    </row>
    <row r="30" spans="1:11" s="43" customFormat="1" ht="24.9" customHeight="1" x14ac:dyDescent="0.3">
      <c r="A30" s="42">
        <v>5</v>
      </c>
      <c r="B30" s="42" t="s">
        <v>282</v>
      </c>
      <c r="C30" s="42" t="s">
        <v>360</v>
      </c>
    </row>
    <row r="31" spans="1:11" s="43" customFormat="1" ht="35.1" customHeight="1" x14ac:dyDescent="0.3">
      <c r="A31" s="42">
        <v>5</v>
      </c>
      <c r="B31" s="42" t="s">
        <v>313</v>
      </c>
      <c r="C31" s="41" t="s">
        <v>385</v>
      </c>
    </row>
    <row r="32" spans="1:11" s="43" customFormat="1" ht="24.9" customHeight="1" x14ac:dyDescent="0.3">
      <c r="A32" s="42">
        <v>5</v>
      </c>
      <c r="B32" s="42" t="s">
        <v>314</v>
      </c>
      <c r="C32" s="42" t="s">
        <v>386</v>
      </c>
    </row>
    <row r="33" spans="1:10" s="43" customFormat="1" ht="24.9" customHeight="1" x14ac:dyDescent="0.3">
      <c r="A33" s="42">
        <v>5</v>
      </c>
      <c r="B33" s="42" t="s">
        <v>315</v>
      </c>
      <c r="C33" s="42" t="s">
        <v>387</v>
      </c>
    </row>
    <row r="34" spans="1:10" s="37" customFormat="1" ht="35.1" customHeight="1" x14ac:dyDescent="0.3">
      <c r="A34" s="42">
        <v>5</v>
      </c>
      <c r="B34" s="42" t="s">
        <v>298</v>
      </c>
      <c r="C34" s="41" t="s">
        <v>374</v>
      </c>
      <c r="D34" s="38"/>
      <c r="E34" s="38"/>
      <c r="F34" s="38"/>
      <c r="G34" s="38"/>
      <c r="H34" s="38"/>
      <c r="I34" s="38"/>
      <c r="J34" s="38"/>
    </row>
    <row r="35" spans="1:10" s="43" customFormat="1" ht="24.9" customHeight="1" x14ac:dyDescent="0.3">
      <c r="A35" s="42">
        <v>5</v>
      </c>
      <c r="B35" s="42" t="s">
        <v>388</v>
      </c>
      <c r="C35" s="42" t="s">
        <v>389</v>
      </c>
    </row>
    <row r="36" spans="1:10" s="43" customFormat="1" ht="24.9" customHeight="1" x14ac:dyDescent="0.3">
      <c r="A36" s="42">
        <v>5</v>
      </c>
      <c r="B36" s="42" t="s">
        <v>300</v>
      </c>
      <c r="C36" s="42" t="s">
        <v>376</v>
      </c>
    </row>
    <row r="37" spans="1:10" s="43" customFormat="1" ht="24.9" customHeight="1" x14ac:dyDescent="0.3">
      <c r="A37" s="42">
        <v>5</v>
      </c>
      <c r="B37" s="42" t="s">
        <v>318</v>
      </c>
      <c r="C37" s="42" t="s">
        <v>390</v>
      </c>
    </row>
    <row r="38" spans="1:10" s="43" customFormat="1" ht="24.9" customHeight="1" x14ac:dyDescent="0.3">
      <c r="A38" s="42">
        <v>5</v>
      </c>
      <c r="B38" s="42" t="s">
        <v>319</v>
      </c>
      <c r="C38" s="42" t="s">
        <v>391</v>
      </c>
    </row>
    <row r="39" spans="1:10" s="43" customFormat="1" ht="24.9" customHeight="1" x14ac:dyDescent="0.3">
      <c r="A39" s="42">
        <v>6</v>
      </c>
      <c r="B39" s="42" t="s">
        <v>321</v>
      </c>
      <c r="C39" s="42" t="s">
        <v>392</v>
      </c>
    </row>
    <row r="40" spans="1:10" s="43" customFormat="1" ht="24.9" customHeight="1" x14ac:dyDescent="0.3">
      <c r="A40" s="42">
        <v>6</v>
      </c>
      <c r="B40" s="42" t="s">
        <v>322</v>
      </c>
      <c r="C40" s="42" t="s">
        <v>391</v>
      </c>
    </row>
    <row r="41" spans="1:10" s="43" customFormat="1" ht="35.1" customHeight="1" x14ac:dyDescent="0.3">
      <c r="A41" s="42">
        <v>6</v>
      </c>
      <c r="B41" s="42" t="s">
        <v>323</v>
      </c>
      <c r="C41" s="41" t="s">
        <v>393</v>
      </c>
    </row>
    <row r="42" spans="1:10" s="43" customFormat="1" ht="35.1" customHeight="1" x14ac:dyDescent="0.3">
      <c r="A42" s="42">
        <v>6</v>
      </c>
      <c r="B42" s="42" t="s">
        <v>324</v>
      </c>
      <c r="C42" s="41" t="s">
        <v>394</v>
      </c>
    </row>
    <row r="43" spans="1:10" s="43" customFormat="1" ht="35.1" customHeight="1" x14ac:dyDescent="0.3">
      <c r="A43" s="42">
        <v>6</v>
      </c>
      <c r="B43" s="42" t="s">
        <v>325</v>
      </c>
      <c r="C43" s="41" t="s">
        <v>395</v>
      </c>
    </row>
    <row r="44" spans="1:10" s="43" customFormat="1" ht="35.1" customHeight="1" x14ac:dyDescent="0.3">
      <c r="A44" s="42">
        <v>6</v>
      </c>
      <c r="B44" s="42" t="s">
        <v>396</v>
      </c>
      <c r="C44" s="41" t="s">
        <v>397</v>
      </c>
    </row>
    <row r="45" spans="1:10" s="43" customFormat="1" ht="24.9" customHeight="1" x14ac:dyDescent="0.3">
      <c r="A45" s="42">
        <v>7</v>
      </c>
      <c r="B45" s="42" t="s">
        <v>327</v>
      </c>
      <c r="C45" s="41" t="s">
        <v>362</v>
      </c>
    </row>
    <row r="46" spans="1:10" s="37" customFormat="1" ht="24.9" customHeight="1" x14ac:dyDescent="0.3">
      <c r="A46" s="42">
        <v>7</v>
      </c>
      <c r="B46" s="42" t="s">
        <v>398</v>
      </c>
      <c r="C46" s="40" t="s">
        <v>370</v>
      </c>
    </row>
    <row r="47" spans="1:10" s="43" customFormat="1" ht="35.1" customHeight="1" x14ac:dyDescent="0.3">
      <c r="A47" s="42">
        <v>7</v>
      </c>
      <c r="B47" s="42" t="s">
        <v>329</v>
      </c>
      <c r="C47" s="41" t="s">
        <v>373</v>
      </c>
    </row>
    <row r="48" spans="1:10" s="43" customFormat="1" ht="35.1" customHeight="1" x14ac:dyDescent="0.3">
      <c r="A48" s="42">
        <v>8</v>
      </c>
      <c r="B48" s="42" t="s">
        <v>348</v>
      </c>
      <c r="C48" s="41" t="s">
        <v>374</v>
      </c>
      <c r="D48" s="44"/>
      <c r="E48" s="44"/>
      <c r="F48" s="44"/>
      <c r="G48" s="44"/>
      <c r="H48" s="44"/>
      <c r="I48" s="44"/>
      <c r="J48" s="44"/>
    </row>
    <row r="49" spans="1:3" s="43" customFormat="1" ht="24.9" customHeight="1" x14ac:dyDescent="0.3">
      <c r="A49" s="42">
        <v>8</v>
      </c>
      <c r="B49" s="42" t="s">
        <v>349</v>
      </c>
      <c r="C49" s="42" t="s">
        <v>376</v>
      </c>
    </row>
    <row r="50" spans="1:3" s="37" customFormat="1" ht="31.2" x14ac:dyDescent="0.3">
      <c r="A50" s="42">
        <v>8</v>
      </c>
      <c r="B50" s="42" t="s">
        <v>351</v>
      </c>
      <c r="C50" s="41" t="s">
        <v>382</v>
      </c>
    </row>
  </sheetData>
  <sheetProtection algorithmName="SHA-512" hashValue="n0XQj1UyhhKEsPaYAOvMCwn/6QoDbyMv4nqGhzfyyxPDJOTRG1z8e2zwmX2K57N/C2FaVD/Q08AutmOaozqEJA==" saltValue="55DLd1Xu/0N3W/Vu+8Nj5w==" spinCount="100000" sheet="1" objects="1" scenarios="1" autoFilter="0"/>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X262"/>
  <sheetViews>
    <sheetView workbookViewId="0">
      <selection activeCell="B4" sqref="B4"/>
    </sheetView>
  </sheetViews>
  <sheetFormatPr defaultRowHeight="14.4" x14ac:dyDescent="0.3"/>
  <cols>
    <col min="1" max="1" width="25.88671875" bestFit="1" customWidth="1"/>
    <col min="2" max="2" width="16.5546875" customWidth="1"/>
    <col min="3" max="3" width="12.44140625" style="5" bestFit="1" customWidth="1"/>
    <col min="4" max="24" width="9.109375" style="5"/>
  </cols>
  <sheetData>
    <row r="1" spans="1:3" x14ac:dyDescent="0.3">
      <c r="A1" s="3" t="s">
        <v>399</v>
      </c>
      <c r="B1" s="4">
        <v>21</v>
      </c>
    </row>
    <row r="2" spans="1:3" x14ac:dyDescent="0.3">
      <c r="A2" s="1" t="s">
        <v>400</v>
      </c>
      <c r="B2" s="7"/>
      <c r="C2" s="6" t="s">
        <v>401</v>
      </c>
    </row>
    <row r="3" spans="1:3" x14ac:dyDescent="0.3">
      <c r="A3" s="1" t="s">
        <v>402</v>
      </c>
      <c r="B3" s="15"/>
      <c r="C3" s="6" t="s">
        <v>403</v>
      </c>
    </row>
    <row r="4" spans="1:3" x14ac:dyDescent="0.3">
      <c r="A4" s="1" t="s">
        <v>404</v>
      </c>
      <c r="B4" s="15"/>
      <c r="C4" s="6" t="s">
        <v>403</v>
      </c>
    </row>
    <row r="5" spans="1:3" x14ac:dyDescent="0.3">
      <c r="A5" s="1" t="s">
        <v>405</v>
      </c>
      <c r="B5" s="15"/>
      <c r="C5" s="6" t="s">
        <v>403</v>
      </c>
    </row>
    <row r="6" spans="1:3" x14ac:dyDescent="0.3">
      <c r="A6" s="9" t="s">
        <v>406</v>
      </c>
      <c r="B6" s="7" t="s">
        <v>407</v>
      </c>
      <c r="C6" s="6"/>
    </row>
    <row r="7" spans="1:3" s="5" customFormat="1" ht="15" thickBot="1" x14ac:dyDescent="0.35">
      <c r="A7" s="2" t="s">
        <v>408</v>
      </c>
      <c r="B7" s="8"/>
      <c r="C7" s="6" t="s">
        <v>409</v>
      </c>
    </row>
    <row r="8" spans="1:3" s="5" customFormat="1" x14ac:dyDescent="0.3"/>
    <row r="9" spans="1:3" s="5" customFormat="1" x14ac:dyDescent="0.3"/>
    <row r="10" spans="1:3" s="5" customFormat="1" x14ac:dyDescent="0.3"/>
    <row r="11" spans="1:3" s="5" customFormat="1" x14ac:dyDescent="0.3"/>
    <row r="12" spans="1:3" s="5" customFormat="1" x14ac:dyDescent="0.3"/>
    <row r="13" spans="1:3" s="5" customFormat="1" x14ac:dyDescent="0.3"/>
    <row r="14" spans="1:3" s="5" customFormat="1" x14ac:dyDescent="0.3"/>
    <row r="15" spans="1:3" s="5" customFormat="1" x14ac:dyDescent="0.3"/>
    <row r="16" spans="1:3" s="5" customFormat="1" x14ac:dyDescent="0.3"/>
    <row r="17" s="5" customFormat="1" x14ac:dyDescent="0.3"/>
    <row r="18" s="5" customFormat="1" x14ac:dyDescent="0.3"/>
    <row r="19" s="5" customFormat="1" x14ac:dyDescent="0.3"/>
    <row r="20" s="5" customFormat="1" x14ac:dyDescent="0.3"/>
    <row r="21" s="5" customFormat="1" x14ac:dyDescent="0.3"/>
    <row r="22" s="5" customFormat="1" x14ac:dyDescent="0.3"/>
    <row r="23" s="5" customFormat="1" x14ac:dyDescent="0.3"/>
    <row r="24" s="5" customFormat="1" x14ac:dyDescent="0.3"/>
    <row r="25" s="5" customFormat="1" x14ac:dyDescent="0.3"/>
    <row r="26" s="5" customFormat="1" x14ac:dyDescent="0.3"/>
    <row r="27" s="5" customFormat="1" x14ac:dyDescent="0.3"/>
    <row r="28" s="5" customFormat="1" x14ac:dyDescent="0.3"/>
    <row r="29" s="5" customFormat="1" x14ac:dyDescent="0.3"/>
    <row r="30" s="5" customFormat="1" x14ac:dyDescent="0.3"/>
    <row r="31" s="5" customFormat="1" x14ac:dyDescent="0.3"/>
    <row r="32" s="5" customFormat="1" x14ac:dyDescent="0.3"/>
    <row r="33" s="5" customFormat="1" x14ac:dyDescent="0.3"/>
    <row r="34" s="5" customFormat="1" x14ac:dyDescent="0.3"/>
    <row r="35" s="5" customFormat="1" x14ac:dyDescent="0.3"/>
    <row r="36" s="5" customFormat="1" x14ac:dyDescent="0.3"/>
    <row r="37" s="5" customFormat="1" x14ac:dyDescent="0.3"/>
    <row r="38" s="5" customFormat="1" x14ac:dyDescent="0.3"/>
    <row r="39" s="5" customFormat="1" x14ac:dyDescent="0.3"/>
    <row r="40" s="5" customFormat="1" x14ac:dyDescent="0.3"/>
    <row r="41" s="5" customFormat="1" x14ac:dyDescent="0.3"/>
    <row r="42" s="5" customFormat="1" x14ac:dyDescent="0.3"/>
    <row r="43" s="5" customFormat="1" x14ac:dyDescent="0.3"/>
    <row r="44" s="5" customFormat="1" x14ac:dyDescent="0.3"/>
    <row r="45" s="5" customFormat="1" x14ac:dyDescent="0.3"/>
    <row r="46" s="5" customFormat="1" x14ac:dyDescent="0.3"/>
    <row r="47" s="5" customFormat="1" x14ac:dyDescent="0.3"/>
    <row r="48" s="5" customFormat="1" x14ac:dyDescent="0.3"/>
    <row r="49" s="5" customFormat="1" x14ac:dyDescent="0.3"/>
    <row r="50" s="5" customFormat="1" x14ac:dyDescent="0.3"/>
    <row r="51" s="5" customFormat="1" x14ac:dyDescent="0.3"/>
    <row r="52" s="5" customFormat="1" x14ac:dyDescent="0.3"/>
    <row r="53" s="5" customFormat="1" x14ac:dyDescent="0.3"/>
    <row r="54" s="5" customFormat="1" x14ac:dyDescent="0.3"/>
    <row r="55" s="5" customFormat="1" x14ac:dyDescent="0.3"/>
    <row r="56" s="5" customFormat="1" x14ac:dyDescent="0.3"/>
    <row r="57" s="5" customFormat="1" x14ac:dyDescent="0.3"/>
    <row r="58" s="5" customFormat="1" x14ac:dyDescent="0.3"/>
    <row r="59" s="5" customFormat="1" x14ac:dyDescent="0.3"/>
    <row r="60" s="5" customFormat="1" x14ac:dyDescent="0.3"/>
    <row r="61" s="5" customFormat="1" x14ac:dyDescent="0.3"/>
    <row r="62" s="5" customFormat="1" x14ac:dyDescent="0.3"/>
    <row r="63" s="5" customFormat="1" x14ac:dyDescent="0.3"/>
    <row r="64" s="5" customFormat="1" x14ac:dyDescent="0.3"/>
    <row r="65" s="5" customFormat="1" x14ac:dyDescent="0.3"/>
    <row r="66" s="5" customFormat="1" x14ac:dyDescent="0.3"/>
    <row r="67" s="5" customFormat="1" x14ac:dyDescent="0.3"/>
    <row r="68" s="5" customFormat="1" x14ac:dyDescent="0.3"/>
    <row r="69" s="5" customFormat="1" x14ac:dyDescent="0.3"/>
    <row r="70" s="5" customFormat="1" x14ac:dyDescent="0.3"/>
    <row r="71" s="5" customFormat="1" x14ac:dyDescent="0.3"/>
    <row r="72" s="5" customFormat="1" x14ac:dyDescent="0.3"/>
    <row r="73" s="5" customFormat="1" x14ac:dyDescent="0.3"/>
    <row r="74" s="5" customFormat="1" x14ac:dyDescent="0.3"/>
    <row r="75" s="5" customFormat="1" x14ac:dyDescent="0.3"/>
    <row r="76" s="5" customFormat="1" x14ac:dyDescent="0.3"/>
    <row r="77" s="5" customFormat="1" x14ac:dyDescent="0.3"/>
    <row r="78" s="5" customFormat="1" x14ac:dyDescent="0.3"/>
    <row r="79" s="5" customFormat="1" x14ac:dyDescent="0.3"/>
    <row r="80" s="5" customFormat="1" x14ac:dyDescent="0.3"/>
    <row r="81" s="5" customFormat="1" x14ac:dyDescent="0.3"/>
    <row r="82" s="5" customFormat="1" x14ac:dyDescent="0.3"/>
    <row r="83" s="5" customFormat="1" x14ac:dyDescent="0.3"/>
    <row r="84" s="5" customFormat="1" x14ac:dyDescent="0.3"/>
    <row r="85" s="5" customFormat="1" x14ac:dyDescent="0.3"/>
    <row r="86" s="5" customFormat="1" x14ac:dyDescent="0.3"/>
    <row r="87" s="5" customFormat="1" x14ac:dyDescent="0.3"/>
    <row r="88" s="5" customFormat="1" x14ac:dyDescent="0.3"/>
    <row r="89" s="5" customFormat="1" x14ac:dyDescent="0.3"/>
    <row r="90" s="5" customFormat="1" x14ac:dyDescent="0.3"/>
    <row r="91" s="5" customFormat="1" x14ac:dyDescent="0.3"/>
    <row r="92" s="5" customFormat="1" x14ac:dyDescent="0.3"/>
    <row r="93" s="5" customFormat="1" x14ac:dyDescent="0.3"/>
    <row r="94" s="5" customFormat="1" x14ac:dyDescent="0.3"/>
    <row r="95" s="5" customFormat="1" x14ac:dyDescent="0.3"/>
    <row r="96" s="5" customFormat="1" x14ac:dyDescent="0.3"/>
    <row r="97" s="5" customFormat="1" x14ac:dyDescent="0.3"/>
    <row r="98" s="5" customFormat="1" x14ac:dyDescent="0.3"/>
    <row r="99" s="5" customFormat="1" x14ac:dyDescent="0.3"/>
    <row r="100" s="5" customFormat="1" x14ac:dyDescent="0.3"/>
    <row r="101" s="5" customFormat="1" x14ac:dyDescent="0.3"/>
    <row r="102" s="5" customFormat="1" x14ac:dyDescent="0.3"/>
    <row r="103" s="5" customFormat="1" x14ac:dyDescent="0.3"/>
    <row r="104" s="5" customFormat="1" x14ac:dyDescent="0.3"/>
    <row r="105" s="5" customFormat="1" x14ac:dyDescent="0.3"/>
    <row r="106" s="5" customFormat="1" x14ac:dyDescent="0.3"/>
    <row r="107" s="5" customFormat="1" x14ac:dyDescent="0.3"/>
    <row r="108" s="5" customFormat="1" x14ac:dyDescent="0.3"/>
    <row r="109" s="5" customFormat="1" x14ac:dyDescent="0.3"/>
    <row r="110" s="5" customFormat="1" x14ac:dyDescent="0.3"/>
    <row r="111" s="5" customFormat="1" x14ac:dyDescent="0.3"/>
    <row r="112" s="5" customFormat="1" x14ac:dyDescent="0.3"/>
    <row r="113" s="5" customFormat="1" x14ac:dyDescent="0.3"/>
    <row r="114" s="5" customFormat="1" x14ac:dyDescent="0.3"/>
    <row r="115" s="5" customFormat="1" x14ac:dyDescent="0.3"/>
    <row r="116" s="5" customFormat="1" x14ac:dyDescent="0.3"/>
    <row r="117" s="5" customFormat="1" x14ac:dyDescent="0.3"/>
    <row r="118" s="5" customFormat="1" x14ac:dyDescent="0.3"/>
    <row r="119" s="5" customFormat="1" x14ac:dyDescent="0.3"/>
    <row r="120" s="5" customFormat="1" x14ac:dyDescent="0.3"/>
    <row r="121" s="5" customFormat="1" x14ac:dyDescent="0.3"/>
    <row r="122" s="5" customFormat="1" x14ac:dyDescent="0.3"/>
    <row r="123" s="5" customFormat="1" x14ac:dyDescent="0.3"/>
    <row r="124" s="5" customFormat="1" x14ac:dyDescent="0.3"/>
    <row r="125" s="5" customFormat="1" x14ac:dyDescent="0.3"/>
    <row r="126" s="5" customFormat="1" x14ac:dyDescent="0.3"/>
    <row r="127" s="5" customFormat="1" x14ac:dyDescent="0.3"/>
    <row r="128" s="5" customFormat="1" x14ac:dyDescent="0.3"/>
    <row r="129" s="5" customFormat="1" x14ac:dyDescent="0.3"/>
    <row r="130" s="5" customFormat="1" x14ac:dyDescent="0.3"/>
    <row r="131" s="5" customFormat="1" x14ac:dyDescent="0.3"/>
    <row r="132" s="5" customFormat="1" x14ac:dyDescent="0.3"/>
    <row r="133" s="5" customFormat="1" x14ac:dyDescent="0.3"/>
    <row r="134" s="5" customFormat="1" x14ac:dyDescent="0.3"/>
    <row r="135" s="5" customFormat="1" x14ac:dyDescent="0.3"/>
    <row r="136" s="5" customFormat="1" x14ac:dyDescent="0.3"/>
    <row r="137" s="5" customFormat="1" x14ac:dyDescent="0.3"/>
    <row r="138" s="5" customFormat="1" x14ac:dyDescent="0.3"/>
    <row r="139" s="5" customFormat="1" x14ac:dyDescent="0.3"/>
    <row r="140" s="5" customFormat="1" x14ac:dyDescent="0.3"/>
    <row r="141" s="5" customFormat="1" x14ac:dyDescent="0.3"/>
    <row r="142" s="5" customFormat="1" x14ac:dyDescent="0.3"/>
    <row r="143" s="5" customFormat="1" x14ac:dyDescent="0.3"/>
    <row r="144" s="5" customFormat="1" x14ac:dyDescent="0.3"/>
    <row r="145" s="5" customFormat="1" x14ac:dyDescent="0.3"/>
    <row r="146" s="5" customFormat="1" x14ac:dyDescent="0.3"/>
    <row r="147" s="5" customFormat="1" x14ac:dyDescent="0.3"/>
    <row r="148" s="5" customFormat="1" x14ac:dyDescent="0.3"/>
    <row r="149" s="5" customFormat="1" x14ac:dyDescent="0.3"/>
    <row r="150" s="5" customFormat="1" x14ac:dyDescent="0.3"/>
    <row r="151" s="5" customFormat="1" x14ac:dyDescent="0.3"/>
    <row r="152" s="5" customFormat="1" x14ac:dyDescent="0.3"/>
    <row r="153" s="5" customFormat="1" x14ac:dyDescent="0.3"/>
    <row r="154" s="5" customFormat="1" x14ac:dyDescent="0.3"/>
    <row r="155" s="5" customFormat="1" x14ac:dyDescent="0.3"/>
    <row r="156" s="5" customFormat="1" x14ac:dyDescent="0.3"/>
    <row r="157" s="5" customFormat="1" x14ac:dyDescent="0.3"/>
    <row r="158" s="5" customFormat="1" x14ac:dyDescent="0.3"/>
    <row r="159" s="5" customFormat="1" x14ac:dyDescent="0.3"/>
    <row r="160" s="5" customFormat="1" x14ac:dyDescent="0.3"/>
    <row r="161" s="5" customFormat="1" x14ac:dyDescent="0.3"/>
    <row r="162" s="5" customFormat="1" x14ac:dyDescent="0.3"/>
    <row r="163" s="5" customFormat="1" x14ac:dyDescent="0.3"/>
    <row r="164" s="5" customFormat="1" x14ac:dyDescent="0.3"/>
    <row r="165" s="5" customFormat="1" x14ac:dyDescent="0.3"/>
    <row r="166" s="5" customFormat="1" x14ac:dyDescent="0.3"/>
    <row r="167" s="5" customFormat="1" x14ac:dyDescent="0.3"/>
    <row r="168" s="5" customFormat="1" x14ac:dyDescent="0.3"/>
    <row r="169" s="5" customFormat="1" x14ac:dyDescent="0.3"/>
    <row r="170" s="5" customFormat="1" x14ac:dyDescent="0.3"/>
    <row r="171" s="5" customFormat="1" x14ac:dyDescent="0.3"/>
    <row r="172" s="5" customFormat="1" x14ac:dyDescent="0.3"/>
    <row r="173" s="5" customFormat="1" x14ac:dyDescent="0.3"/>
    <row r="174" s="5" customFormat="1" x14ac:dyDescent="0.3"/>
    <row r="175" s="5" customFormat="1" x14ac:dyDescent="0.3"/>
    <row r="176" s="5" customFormat="1" x14ac:dyDescent="0.3"/>
    <row r="177" s="5" customFormat="1" x14ac:dyDescent="0.3"/>
    <row r="178" s="5" customFormat="1" x14ac:dyDescent="0.3"/>
    <row r="179" s="5" customFormat="1" x14ac:dyDescent="0.3"/>
    <row r="180" s="5" customFormat="1" x14ac:dyDescent="0.3"/>
    <row r="181" s="5" customFormat="1" x14ac:dyDescent="0.3"/>
    <row r="182" s="5" customFormat="1" x14ac:dyDescent="0.3"/>
    <row r="183" s="5" customFormat="1" x14ac:dyDescent="0.3"/>
    <row r="184" s="5" customFormat="1" x14ac:dyDescent="0.3"/>
    <row r="185" s="5" customFormat="1" x14ac:dyDescent="0.3"/>
    <row r="186" s="5" customFormat="1" x14ac:dyDescent="0.3"/>
    <row r="187" s="5" customFormat="1" x14ac:dyDescent="0.3"/>
    <row r="188" s="5" customFormat="1" x14ac:dyDescent="0.3"/>
    <row r="189" s="5" customFormat="1" x14ac:dyDescent="0.3"/>
    <row r="190" s="5" customFormat="1" x14ac:dyDescent="0.3"/>
    <row r="191" s="5" customFormat="1" x14ac:dyDescent="0.3"/>
    <row r="192" s="5" customFormat="1" x14ac:dyDescent="0.3"/>
    <row r="193" s="5" customFormat="1" x14ac:dyDescent="0.3"/>
    <row r="194" s="5" customFormat="1" x14ac:dyDescent="0.3"/>
    <row r="195" s="5" customFormat="1" x14ac:dyDescent="0.3"/>
    <row r="196" s="5" customFormat="1" x14ac:dyDescent="0.3"/>
    <row r="197" s="5" customFormat="1" x14ac:dyDescent="0.3"/>
    <row r="198" s="5" customFormat="1" x14ac:dyDescent="0.3"/>
    <row r="199" s="5" customFormat="1" x14ac:dyDescent="0.3"/>
    <row r="200" s="5" customFormat="1" x14ac:dyDescent="0.3"/>
    <row r="201" s="5" customFormat="1" x14ac:dyDescent="0.3"/>
    <row r="202" s="5" customFormat="1" x14ac:dyDescent="0.3"/>
    <row r="203" s="5" customFormat="1" x14ac:dyDescent="0.3"/>
    <row r="204" s="5" customFormat="1" x14ac:dyDescent="0.3"/>
    <row r="205" s="5" customFormat="1" x14ac:dyDescent="0.3"/>
    <row r="206" s="5" customFormat="1" x14ac:dyDescent="0.3"/>
    <row r="207" s="5" customFormat="1" x14ac:dyDescent="0.3"/>
    <row r="208" s="5" customFormat="1" x14ac:dyDescent="0.3"/>
    <row r="209" s="5" customFormat="1" x14ac:dyDescent="0.3"/>
    <row r="210" s="5" customFormat="1" x14ac:dyDescent="0.3"/>
    <row r="211" s="5" customFormat="1" x14ac:dyDescent="0.3"/>
    <row r="212" s="5" customFormat="1" x14ac:dyDescent="0.3"/>
    <row r="213" s="5" customFormat="1" x14ac:dyDescent="0.3"/>
    <row r="214" s="5" customFormat="1" x14ac:dyDescent="0.3"/>
    <row r="215" s="5" customFormat="1" x14ac:dyDescent="0.3"/>
    <row r="216" s="5" customFormat="1" x14ac:dyDescent="0.3"/>
    <row r="217" s="5" customFormat="1" x14ac:dyDescent="0.3"/>
    <row r="218" s="5" customFormat="1" x14ac:dyDescent="0.3"/>
    <row r="219" s="5" customFormat="1" x14ac:dyDescent="0.3"/>
    <row r="220" s="5" customFormat="1" x14ac:dyDescent="0.3"/>
    <row r="221" s="5" customFormat="1" x14ac:dyDescent="0.3"/>
    <row r="222" s="5" customFormat="1" x14ac:dyDescent="0.3"/>
    <row r="223" s="5" customFormat="1" x14ac:dyDescent="0.3"/>
    <row r="224" s="5" customFormat="1" x14ac:dyDescent="0.3"/>
    <row r="225" s="5" customFormat="1" x14ac:dyDescent="0.3"/>
    <row r="226" s="5" customFormat="1" x14ac:dyDescent="0.3"/>
    <row r="227" s="5" customFormat="1" x14ac:dyDescent="0.3"/>
    <row r="228" s="5" customFormat="1" x14ac:dyDescent="0.3"/>
    <row r="229" s="5" customFormat="1" x14ac:dyDescent="0.3"/>
    <row r="230" s="5" customFormat="1" x14ac:dyDescent="0.3"/>
    <row r="231" s="5" customFormat="1" x14ac:dyDescent="0.3"/>
    <row r="232" s="5" customFormat="1" x14ac:dyDescent="0.3"/>
    <row r="233" s="5" customFormat="1" x14ac:dyDescent="0.3"/>
    <row r="234" s="5" customFormat="1" x14ac:dyDescent="0.3"/>
    <row r="235" s="5" customFormat="1" x14ac:dyDescent="0.3"/>
    <row r="236" s="5" customFormat="1" x14ac:dyDescent="0.3"/>
    <row r="237" s="5" customFormat="1" x14ac:dyDescent="0.3"/>
    <row r="238" s="5" customFormat="1" x14ac:dyDescent="0.3"/>
    <row r="239" s="5" customFormat="1" x14ac:dyDescent="0.3"/>
    <row r="240" s="5" customFormat="1" x14ac:dyDescent="0.3"/>
    <row r="241" s="5" customFormat="1" x14ac:dyDescent="0.3"/>
    <row r="242" s="5" customFormat="1" x14ac:dyDescent="0.3"/>
    <row r="243" s="5" customFormat="1" x14ac:dyDescent="0.3"/>
    <row r="244" s="5" customFormat="1" x14ac:dyDescent="0.3"/>
    <row r="245" s="5" customFormat="1" x14ac:dyDescent="0.3"/>
    <row r="246" s="5" customFormat="1" x14ac:dyDescent="0.3"/>
    <row r="247" s="5" customFormat="1" x14ac:dyDescent="0.3"/>
    <row r="248" s="5" customFormat="1" x14ac:dyDescent="0.3"/>
    <row r="249" s="5" customFormat="1" x14ac:dyDescent="0.3"/>
    <row r="250" s="5" customFormat="1" x14ac:dyDescent="0.3"/>
    <row r="251" s="5" customFormat="1" x14ac:dyDescent="0.3"/>
    <row r="252" s="5" customFormat="1" x14ac:dyDescent="0.3"/>
    <row r="253" s="5" customFormat="1" x14ac:dyDescent="0.3"/>
    <row r="254" s="5" customFormat="1" x14ac:dyDescent="0.3"/>
    <row r="255" s="5" customFormat="1" x14ac:dyDescent="0.3"/>
    <row r="256" s="5" customFormat="1" x14ac:dyDescent="0.3"/>
    <row r="257" s="5" customFormat="1" x14ac:dyDescent="0.3"/>
    <row r="258" s="5" customFormat="1" x14ac:dyDescent="0.3"/>
    <row r="259" s="5" customFormat="1" x14ac:dyDescent="0.3"/>
    <row r="260" s="5" customFormat="1" x14ac:dyDescent="0.3"/>
    <row r="261" s="5" customFormat="1" x14ac:dyDescent="0.3"/>
    <row r="262" s="5" customFormat="1" x14ac:dyDescent="0.3"/>
  </sheetData>
  <sheetProtection sheet="1" objects="1" scenarios="1" selectLockedCells="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B12"/>
  <sheetViews>
    <sheetView showGridLines="0" showRowColHeaders="0" workbookViewId="0">
      <selection activeCell="A37" sqref="A37"/>
    </sheetView>
  </sheetViews>
  <sheetFormatPr defaultColWidth="9.109375" defaultRowHeight="13.8" x14ac:dyDescent="0.25"/>
  <cols>
    <col min="1" max="1" width="38" style="10" bestFit="1" customWidth="1"/>
    <col min="2" max="2" width="131.88671875" style="12" customWidth="1"/>
    <col min="3" max="16384" width="9.109375" style="10"/>
  </cols>
  <sheetData>
    <row r="1" spans="1:2" x14ac:dyDescent="0.25">
      <c r="A1" s="142" t="s">
        <v>410</v>
      </c>
      <c r="B1" s="142"/>
    </row>
    <row r="2" spans="1:2" x14ac:dyDescent="0.25">
      <c r="A2" s="11"/>
    </row>
    <row r="3" spans="1:2" x14ac:dyDescent="0.25">
      <c r="A3" s="11" t="s">
        <v>411</v>
      </c>
    </row>
    <row r="4" spans="1:2" ht="41.4" x14ac:dyDescent="0.25">
      <c r="A4" s="13" t="s">
        <v>412</v>
      </c>
      <c r="B4" s="14" t="s">
        <v>413</v>
      </c>
    </row>
    <row r="5" spans="1:2" ht="27.6" x14ac:dyDescent="0.25">
      <c r="A5" s="13" t="s">
        <v>414</v>
      </c>
      <c r="B5" s="14" t="s">
        <v>415</v>
      </c>
    </row>
    <row r="6" spans="1:2" ht="27.6" x14ac:dyDescent="0.25">
      <c r="A6" s="13" t="s">
        <v>416</v>
      </c>
      <c r="B6" s="14" t="s">
        <v>417</v>
      </c>
    </row>
    <row r="7" spans="1:2" x14ac:dyDescent="0.25">
      <c r="A7" s="13" t="s">
        <v>418</v>
      </c>
      <c r="B7" s="14" t="s">
        <v>419</v>
      </c>
    </row>
    <row r="9" spans="1:2" x14ac:dyDescent="0.25">
      <c r="A9" s="11" t="s">
        <v>420</v>
      </c>
    </row>
    <row r="10" spans="1:2" x14ac:dyDescent="0.25">
      <c r="A10" s="13" t="s">
        <v>421</v>
      </c>
      <c r="B10" s="14" t="s">
        <v>422</v>
      </c>
    </row>
    <row r="11" spans="1:2" ht="27.6" x14ac:dyDescent="0.25">
      <c r="A11" s="13" t="s">
        <v>423</v>
      </c>
      <c r="B11" s="14" t="s">
        <v>424</v>
      </c>
    </row>
    <row r="12" spans="1:2" ht="27.6" x14ac:dyDescent="0.25">
      <c r="A12" s="13" t="s">
        <v>408</v>
      </c>
      <c r="B12" s="14" t="s">
        <v>425</v>
      </c>
    </row>
  </sheetData>
  <mergeCells count="1">
    <mergeCell ref="A1:B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N3"/>
  <sheetViews>
    <sheetView workbookViewId="0">
      <selection activeCell="A3" sqref="A3"/>
    </sheetView>
  </sheetViews>
  <sheetFormatPr defaultRowHeight="14.4" x14ac:dyDescent="0.3"/>
  <cols>
    <col min="38" max="38" width="152.88671875" customWidth="1"/>
    <col min="39" max="39" width="86" customWidth="1"/>
    <col min="40" max="40" width="166.5546875" customWidth="1"/>
  </cols>
  <sheetData>
    <row r="1" spans="1:40" x14ac:dyDescent="0.3">
      <c r="A1" t="s">
        <v>426</v>
      </c>
      <c r="B1" t="s">
        <v>427</v>
      </c>
      <c r="C1" t="s">
        <v>428</v>
      </c>
      <c r="D1" t="s">
        <v>429</v>
      </c>
      <c r="E1" t="s">
        <v>430</v>
      </c>
      <c r="F1" t="s">
        <v>431</v>
      </c>
      <c r="G1" t="s">
        <v>432</v>
      </c>
      <c r="H1" t="s">
        <v>433</v>
      </c>
      <c r="I1" t="s">
        <v>434</v>
      </c>
      <c r="J1" t="s">
        <v>435</v>
      </c>
      <c r="K1" t="s">
        <v>436</v>
      </c>
      <c r="L1" t="s">
        <v>437</v>
      </c>
      <c r="M1" t="s">
        <v>438</v>
      </c>
      <c r="N1" t="s">
        <v>439</v>
      </c>
      <c r="O1" t="s">
        <v>440</v>
      </c>
      <c r="P1" t="s">
        <v>441</v>
      </c>
      <c r="Q1" t="s">
        <v>442</v>
      </c>
      <c r="R1" t="s">
        <v>443</v>
      </c>
      <c r="S1" t="s">
        <v>444</v>
      </c>
      <c r="T1" t="s">
        <v>445</v>
      </c>
      <c r="U1" t="s">
        <v>446</v>
      </c>
      <c r="V1" t="s">
        <v>447</v>
      </c>
      <c r="W1" t="s">
        <v>448</v>
      </c>
      <c r="X1" t="s">
        <v>449</v>
      </c>
      <c r="Y1" t="s">
        <v>450</v>
      </c>
      <c r="Z1" t="s">
        <v>451</v>
      </c>
      <c r="AA1" t="s">
        <v>452</v>
      </c>
      <c r="AB1" t="s">
        <v>453</v>
      </c>
      <c r="AC1" t="s">
        <v>454</v>
      </c>
      <c r="AD1" t="s">
        <v>455</v>
      </c>
      <c r="AE1" t="s">
        <v>456</v>
      </c>
      <c r="AF1" t="s">
        <v>457</v>
      </c>
      <c r="AG1" t="s">
        <v>458</v>
      </c>
      <c r="AH1" t="s">
        <v>459</v>
      </c>
      <c r="AI1" t="s">
        <v>460</v>
      </c>
      <c r="AJ1" t="s">
        <v>461</v>
      </c>
      <c r="AK1" t="s">
        <v>462</v>
      </c>
      <c r="AL1" t="s">
        <v>463</v>
      </c>
      <c r="AM1" t="s">
        <v>464</v>
      </c>
      <c r="AN1" t="s">
        <v>465</v>
      </c>
    </row>
    <row r="2" spans="1:40" x14ac:dyDescent="0.3">
      <c r="A2" t="s">
        <v>466</v>
      </c>
      <c r="B2" t="s">
        <v>466</v>
      </c>
      <c r="C2" t="s">
        <v>466</v>
      </c>
      <c r="D2" t="s">
        <v>467</v>
      </c>
      <c r="E2" t="s">
        <v>467</v>
      </c>
      <c r="F2" t="s">
        <v>467</v>
      </c>
      <c r="G2" t="s">
        <v>467</v>
      </c>
      <c r="H2" t="s">
        <v>467</v>
      </c>
      <c r="I2" t="s">
        <v>467</v>
      </c>
      <c r="J2" t="s">
        <v>467</v>
      </c>
      <c r="K2" t="s">
        <v>467</v>
      </c>
      <c r="L2" t="s">
        <v>467</v>
      </c>
      <c r="M2" t="s">
        <v>467</v>
      </c>
      <c r="N2" t="s">
        <v>467</v>
      </c>
      <c r="O2" t="s">
        <v>467</v>
      </c>
      <c r="P2" t="s">
        <v>467</v>
      </c>
      <c r="Q2" t="s">
        <v>467</v>
      </c>
      <c r="R2" t="s">
        <v>467</v>
      </c>
      <c r="S2" t="s">
        <v>467</v>
      </c>
      <c r="T2" t="s">
        <v>467</v>
      </c>
      <c r="U2" t="s">
        <v>467</v>
      </c>
      <c r="V2" t="s">
        <v>467</v>
      </c>
      <c r="W2" t="s">
        <v>467</v>
      </c>
      <c r="X2" t="s">
        <v>467</v>
      </c>
      <c r="Y2" t="s">
        <v>467</v>
      </c>
      <c r="Z2" t="s">
        <v>467</v>
      </c>
      <c r="AA2" t="s">
        <v>467</v>
      </c>
      <c r="AB2" t="s">
        <v>467</v>
      </c>
      <c r="AC2" t="s">
        <v>467</v>
      </c>
      <c r="AD2" t="s">
        <v>467</v>
      </c>
      <c r="AE2" t="s">
        <v>467</v>
      </c>
      <c r="AF2" t="s">
        <v>467</v>
      </c>
      <c r="AG2" t="s">
        <v>467</v>
      </c>
      <c r="AH2" t="s">
        <v>467</v>
      </c>
      <c r="AI2" t="s">
        <v>467</v>
      </c>
      <c r="AJ2" t="s">
        <v>467</v>
      </c>
      <c r="AK2" t="s">
        <v>467</v>
      </c>
      <c r="AL2" t="s">
        <v>467</v>
      </c>
      <c r="AM2" t="s">
        <v>468</v>
      </c>
      <c r="AN2" t="s">
        <v>469</v>
      </c>
    </row>
    <row r="3" spans="1:40" ht="144" x14ac:dyDescent="0.3">
      <c r="A3" t="str">
        <f>"CREATE TABLE [IMR].[NHSData].[Audit_HipFractureDatabase_Pub2015] (["&amp;A1&amp;"] "&amp;A2&amp;", "</f>
        <v xml:space="preserve">CREATE TABLE [IMR].[NHSData].[Audit_HipFractureDatabase_Pub2015] ([Hospital name] varchar (255), </v>
      </c>
      <c r="B3" t="str">
        <f>A3&amp;"["&amp;B1&amp;"] "&amp;B2&amp;", "</f>
        <v xml:space="preserve">CREATE TABLE [IMR].[NHSData].[Audit_HipFractureDatabase_Pub2015] ([Hospital name] varchar (255), [Organisation  code (ODS)] varchar (255), </v>
      </c>
      <c r="C3" t="str">
        <f t="shared" ref="C3:AM3" si="0">B3&amp;"["&amp;C1&amp;"] "&amp;C2&amp;", "</f>
        <v xml:space="preserve">CREATE TABLE [IMR].[NHSData].[Audit_HipFractureDatabase_Pub2015] ([Hospital name] varchar (255), [Organisation  code (ODS)] varchar (255), [Eligible for this audit Y/N?] varchar (255), </v>
      </c>
      <c r="D3" t="str">
        <f t="shared" si="0"/>
        <v xml:space="preserve">CREATE TABLE [IMR].[NHSData].[Audit_HipFractureDatabase_Pub2015] ([Hospital name] varchar (255), [Organisation  code (ODS)] varchar (255), [Eligible for this audit Y/N?] varchar (255), [Metric 1: Cases submitted] float, </v>
      </c>
      <c r="E3" t="str">
        <f t="shared" si="0"/>
        <v xml:space="preserve">CREATE TABLE [IMR].[NHSData].[Audit_HipFractureDatabase_Pub2015] ([Hospital name] varchar (255), [Organisation  code (ODS)] varchar (255), [Eligible for this audit Y/N?] varchar (255), [Metric 1: Cases submitted] float, [Metric 1: Case ascertainment %] float, </v>
      </c>
      <c r="F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v>
      </c>
      <c r="G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v>
      </c>
      <c r="H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v>
      </c>
      <c r="I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v>
      </c>
      <c r="J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v>
      </c>
      <c r="K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v>
      </c>
      <c r="L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v>
      </c>
      <c r="M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v>
      </c>
      <c r="N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v>
      </c>
      <c r="O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v>
      </c>
      <c r="P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v>
      </c>
      <c r="Q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v>
      </c>
      <c r="R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v>
      </c>
      <c r="S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v>
      </c>
      <c r="T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[Metric 4: Last cycle's proportion] float, </v>
      </c>
      <c r="U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[Metric 4: Last cycle's proportion] float, [Metric 4: lower bound] float, </v>
      </c>
      <c r="V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[Metric 4: Last cycle's proportion] float, [Metric 4: lower bound] float, [Metric 4: lower quartile bound] float, </v>
      </c>
      <c r="W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[Metric 4: Last cycle's proportion] float, [Metric 4: lower bound] float, [Metric 4: lower quartile bound] float, [Metric 4: upper quartile bound] float, </v>
      </c>
      <c r="X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[Metric 4: Last cycle's proportion] float, [Metric 4: lower bound] float, [Metric 4: lower quartile bound] float, [Metric 4: upper quartile bound] float, [Metric 4: upper bound] float, </v>
      </c>
      <c r="Y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[Metric 4: Last cycle's proportion] float, [Metric 4: lower bound] float, [Metric 4: lower quartile bound] float, [Metric 4: upper quartile bound] float, [Metric 4: upper bound] float, [Metric 5: Mean overall LOS] float, </v>
      </c>
      <c r="Z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[Metric 4: Last cycle's proportion] float, [Metric 4: lower bound] float, [Metric 4: lower quartile bound] float, [Metric 4: upper quartile bound] float, [Metric 4: upper bound] float, [Metric 5: Mean overall LOS] float, [Metric 5: Last cycle value] float, </v>
      </c>
      <c r="AA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[Metric 4: Last cycle's proportion] float, [Metric 4: lower bound] float, [Metric 4: lower quartile bound] float, [Metric 4: upper quartile bound] float, [Metric 4: upper bound] float, [Metric 5: Mean overall LOS] float, [Metric 5: Last cycle value] float, [Metric 5: lower bound] float, </v>
      </c>
      <c r="AB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[Metric 4: Last cycle's proportion] float, [Metric 4: lower bound] float, [Metric 4: lower quartile bound] float, [Metric 4: upper quartile bound] float, [Metric 4: upper bound] float, [Metric 5: Mean overall LOS] float, [Metric 5: Last cycle value] float, [Metric 5: lower bound] float, [Metric 5: lower quartile bound] float, </v>
      </c>
      <c r="AC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[Metric 4: Last cycle's proportion] float, [Metric 4: lower bound] float, [Metric 4: lower quartile bound] float, [Metric 4: upper quartile bound] float, [Metric 4: upper bound] float, [Metric 5: Mean overall LOS] float, [Metric 5: Last cycle value] float, [Metric 5: lower bound] float, [Metric 5: lower quartile bound] float, [Metric 5: upper quartile bound] float, </v>
      </c>
      <c r="AD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[Metric 4: Last cycle's proportion] float, [Metric 4: lower bound] float, [Metric 4: lower quartile bound] float, [Metric 4: upper quartile bound] float, [Metric 4: upper bound] float, [Metric 5: Mean overall LOS] float, [Metric 5: Last cycle value] float, [Metric 5: lower bound] float, [Metric 5: lower quartile bound] float, [Metric 5: upper quartile bound] float, [Metric 5: upper bound] float, </v>
      </c>
      <c r="AE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[Metric 4: Last cycle's proportion] float, [Metric 4: lower bound] float, [Metric 4: lower quartile bound] float, [Metric 4: upper quartile bound] float, [Metric 4: upper bound] float, [Metric 5: Mean overall LOS] float, [Metric 5: Last cycle value] float, [Metric 5: lower bound] float, [Metric 5: lower quartile bound] float, [Metric 5: upper quartile bound] float, [Metric 5: upper bound] float, [Metric 6: Risk-adjusted 30-day mortality rate] float, </v>
      </c>
      <c r="AF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[Metric 4: Last cycle's proportion] float, [Metric 4: lower bound] float, [Metric 4: lower quartile bound] float, [Metric 4: upper quartile bound] float, [Metric 4: upper bound] float, [Metric 5: Mean overall LOS] float, [Metric 5: Last cycle value] float, [Metric 5: lower bound] float, [Metric 5: lower quartile bound] float, [Metric 5: upper quartile bound] float, [Metric 5: upper bound] float, [Metric 6: Risk-adjusted 30-day mortality rate] float, [Metric 6: Last cycle's rate] float, </v>
      </c>
      <c r="AG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[Metric 4: Last cycle's proportion] float, [Metric 4: lower bound] float, [Metric 4: lower quartile bound] float, [Metric 4: upper quartile bound] float, [Metric 4: upper bound] float, [Metric 5: Mean overall LOS] float, [Metric 5: Last cycle value] float, [Metric 5: lower bound] float, [Metric 5: lower quartile bound] float, [Metric 5: upper quartile bound] float, [Metric 5: upper bound] float, [Metric 6: Risk-adjusted 30-day mortality rate] float, [Metric 6: Last cycle's rate] float, [Metric 6: lower bound] float, </v>
      </c>
      <c r="AH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[Metric 4: Last cycle's proportion] float, [Metric 4: lower bound] float, [Metric 4: lower quartile bound] float, [Metric 4: upper quartile bound] float, [Metric 4: upper bound] float, [Metric 5: Mean overall LOS] float, [Metric 5: Last cycle value] float, [Metric 5: lower bound] float, [Metric 5: lower quartile bound] float, [Metric 5: upper quartile bound] float, [Metric 5: upper bound] float, [Metric 6: Risk-adjusted 30-day mortality rate] float, [Metric 6: Last cycle's rate] float, [Metric 6: lower bound] float, [Metric 6: Risk-adjusted 30-day mortality lower 2σ (0.025) limit] float, </v>
      </c>
      <c r="AI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[Metric 4: Last cycle's proportion] float, [Metric 4: lower bound] float, [Metric 4: lower quartile bound] float, [Metric 4: upper quartile bound] float, [Metric 4: upper bound] float, [Metric 5: Mean overall LOS] float, [Metric 5: Last cycle value] float, [Metric 5: lower bound] float, [Metric 5: lower quartile bound] float, [Metric 5: upper quartile bound] float, [Metric 5: upper bound] float, [Metric 6: Risk-adjusted 30-day mortality rate] float, [Metric 6: Last cycle's rate] float, [Metric 6: lower bound] float, [Metric 6: Risk-adjusted 30-day mortality lower 2σ (0.025) limit] float, [Metric 6: Risk-adjusted 30-day mortality upper 2σ (0.025) limit] float, </v>
      </c>
      <c r="AJ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[Metric 4: Last cycle's proportion] float, [Metric 4: lower bound] float, [Metric 4: lower quartile bound] float, [Metric 4: upper quartile bound] float, [Metric 4: upper bound] float, [Metric 5: Mean overall LOS] float, [Metric 5: Last cycle value] float, [Metric 5: lower bound] float, [Metric 5: lower quartile bound] float, [Metric 5: upper quartile bound] float, [Metric 5: upper bound] float, [Metric 6: Risk-adjusted 30-day mortality rate] float, [Metric 6: Last cycle's rate] float, [Metric 6: lower bound] float, [Metric 6: Risk-adjusted 30-day mortality lower 2σ (0.025) limit] float, [Metric 6: Risk-adjusted 30-day mortality upper 2σ (0.025) limit] float, [Metric 6: Risk-adjusted 30-day mortality lower 3σ (0.001) limit] float, </v>
      </c>
      <c r="AK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[Metric 4: Last cycle's proportion] float, [Metric 4: lower bound] float, [Metric 4: lower quartile bound] float, [Metric 4: upper quartile bound] float, [Metric 4: upper bound] float, [Metric 5: Mean overall LOS] float, [Metric 5: Last cycle value] float, [Metric 5: lower bound] float, [Metric 5: lower quartile bound] float, [Metric 5: upper quartile bound] float, [Metric 5: upper bound] float, [Metric 6: Risk-adjusted 30-day mortality rate] float, [Metric 6: Last cycle's rate] float, [Metric 6: lower bound] float, [Metric 6: Risk-adjusted 30-day mortality lower 2σ (0.025) limit] float, [Metric 6: Risk-adjusted 30-day mortality upper 2σ (0.025) limit] float, [Metric 6: Risk-adjusted 30-day mortality lower 3σ (0.001) limit] float, [Metric 6: Risk-adjusted 30-day mortality upper 3σ (0.001) limit] float, </v>
      </c>
      <c r="AL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[Metric 4: Last cycle's proportion] float, [Metric 4: lower bound] float, [Metric 4: lower quartile bound] float, [Metric 4: upper quartile bound] float, [Metric 4: upper bound] float, [Metric 5: Mean overall LOS] float, [Metric 5: Last cycle value] float, [Metric 5: lower bound] float, [Metric 5: lower quartile bound] float, [Metric 5: upper quartile bound] float, [Metric 5: upper bound] float, [Metric 6: Risk-adjusted 30-day mortality rate] float, [Metric 6: Last cycle's rate] float, [Metric 6: lower bound] float, [Metric 6: Risk-adjusted 30-day mortality lower 2σ (0.025) limit] float, [Metric 6: Risk-adjusted 30-day mortality upper 2σ (0.025) limit] float, [Metric 6: Risk-adjusted 30-day mortality lower 3σ (0.001) limit] float, [Metric 6: Risk-adjusted 30-day mortality upper 3σ (0.001) limit] float, [Metric 6: upper bound] float, </v>
      </c>
      <c r="AM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[Metric 4: Last cycle's proportion] float, [Metric 4: lower bound] float, [Metric 4: lower quartile bound] float, [Metric 4: upper quartile bound] float, [Metric 4: upper bound] float, [Metric 5: Mean overall LOS] float, [Metric 5: Last cycle value] float, [Metric 5: lower bound] float, [Metric 5: lower quartile bound] float, [Metric 5: upper quartile bound] float, [Metric 5: upper bound] float, [Metric 6: Risk-adjusted 30-day mortality rate] float, [Metric 6: Last cycle's rate] float, [Metric 6: lower bound] float, [Metric 6: Risk-adjusted 30-day mortality lower 2σ (0.025) limit] float, [Metric 6: Risk-adjusted 30-day mortality upper 2σ (0.025) limit] float, [Metric 6: Risk-adjusted 30-day mortality lower 3σ (0.001) limit] float, [Metric 6: Risk-adjusted 30-day mortality upper 3σ (0.001) limit] float, [Metric 6: upper bound] float, [ID] int IDENTITY(1,1) PRIMARY KEY, </v>
      </c>
      <c r="AN3" s="17" t="str">
        <f>AM3&amp;"["&amp;AN1&amp;"] "&amp;AN2&amp;")"</f>
        <v>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[Metric 4: Last cycle's proportion] float, [Metric 4: lower bound] float, [Metric 4: lower quartile bound] float, [Metric 4: upper quartile bound] float, [Metric 4: upper bound] float, [Metric 5: Mean overall LOS] float, [Metric 5: Last cycle value] float, [Metric 5: lower bound] float, [Metric 5: lower quartile bound] float, [Metric 5: upper quartile bound] float, [Metric 5: upper bound] float, [Metric 6: Risk-adjusted 30-day mortality rate] float, [Metric 6: Last cycle's rate] float, [Metric 6: lower bound] float, [Metric 6: Risk-adjusted 30-day mortality lower 2σ (0.025) limit] float, [Metric 6: Risk-adjusted 30-day mortality upper 2σ (0.025) limit] float, [Metric 6: Risk-adjusted 30-day mortality lower 3σ (0.001) limit] float, [Metric 6: Risk-adjusted 30-day mortality upper 3σ (0.001) limit] float, [Metric 6: upper bound] float, [ID] int IDENTITY(1,1) PRIMARY KEY, [MetaVersion] int FOREIGN KEY REFERENCES [IMR].[NHSData].[Admin_MetaVersion](Version))</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M164"/>
  <sheetViews>
    <sheetView topLeftCell="AK1" workbookViewId="0">
      <selection activeCell="A3" sqref="A3"/>
    </sheetView>
  </sheetViews>
  <sheetFormatPr defaultRowHeight="14.4" x14ac:dyDescent="0.3"/>
  <cols>
    <col min="1" max="1" width="34.5546875" customWidth="1"/>
    <col min="2" max="2" width="8" customWidth="1"/>
    <col min="4" max="4" width="35.5546875" customWidth="1"/>
    <col min="6" max="6" width="66.88671875" customWidth="1"/>
    <col min="38" max="38" width="19.44140625" customWidth="1"/>
    <col min="39" max="39" width="143.44140625" customWidth="1"/>
  </cols>
  <sheetData>
    <row r="1" spans="1:39" ht="66.75" customHeight="1" x14ac:dyDescent="0.3">
      <c r="A1" t="e">
        <f>"INSERT INTO [IMR].[NHSData].[Audit_HipFractureDatabase_Pub2015] (["&amp;#REF!&amp;"], ["</f>
        <v>#REF!</v>
      </c>
      <c r="B1" t="e">
        <f>A1&amp;#REF!&amp;"], ["</f>
        <v>#REF!</v>
      </c>
      <c r="C1" t="e">
        <f>B1&amp;#REF!&amp;"], ["</f>
        <v>#REF!</v>
      </c>
      <c r="D1" t="e">
        <f>C1&amp;#REF!&amp;"], ["</f>
        <v>#REF!</v>
      </c>
      <c r="E1" t="e">
        <f>D1&amp;#REF!&amp;"], ["</f>
        <v>#REF!</v>
      </c>
      <c r="F1" t="e">
        <f>E1&amp;#REF!&amp;"], ["</f>
        <v>#REF!</v>
      </c>
      <c r="G1" t="e">
        <f>F1&amp;#REF!&amp;"], ["</f>
        <v>#REF!</v>
      </c>
      <c r="H1" t="e">
        <f>G1&amp;#REF!&amp;"], ["</f>
        <v>#REF!</v>
      </c>
      <c r="I1" t="e">
        <f>H1&amp;#REF!&amp;"], ["</f>
        <v>#REF!</v>
      </c>
      <c r="J1" t="e">
        <f>I1&amp;#REF!&amp;"], ["</f>
        <v>#REF!</v>
      </c>
      <c r="K1" t="e">
        <f>J1&amp;#REF!&amp;"], ["</f>
        <v>#REF!</v>
      </c>
      <c r="L1" t="e">
        <f>K1&amp;#REF!&amp;"], ["</f>
        <v>#REF!</v>
      </c>
      <c r="M1" t="e">
        <f>L1&amp;#REF!&amp;"], ["</f>
        <v>#REF!</v>
      </c>
      <c r="N1" t="e">
        <f>M1&amp;#REF!&amp;"], ["</f>
        <v>#REF!</v>
      </c>
      <c r="O1" t="e">
        <f>N1&amp;#REF!&amp;"], ["</f>
        <v>#REF!</v>
      </c>
      <c r="P1" t="e">
        <f>O1&amp;#REF!&amp;"], ["</f>
        <v>#REF!</v>
      </c>
      <c r="Q1" t="e">
        <f>P1&amp;#REF!&amp;"], ["</f>
        <v>#REF!</v>
      </c>
      <c r="R1" t="e">
        <f>Q1&amp;#REF!&amp;"], ["</f>
        <v>#REF!</v>
      </c>
      <c r="S1" t="e">
        <f>R1&amp;#REF!&amp;"], ["</f>
        <v>#REF!</v>
      </c>
      <c r="T1" t="e">
        <f>S1&amp;#REF!&amp;"], ["</f>
        <v>#REF!</v>
      </c>
      <c r="U1" t="e">
        <f>T1&amp;#REF!&amp;"], ["</f>
        <v>#REF!</v>
      </c>
      <c r="V1" t="e">
        <f>U1&amp;#REF!&amp;"], ["</f>
        <v>#REF!</v>
      </c>
      <c r="W1" t="e">
        <f>V1&amp;#REF!&amp;"], ["</f>
        <v>#REF!</v>
      </c>
      <c r="X1" t="e">
        <f>W1&amp;#REF!&amp;"], ["</f>
        <v>#REF!</v>
      </c>
      <c r="Y1" t="e">
        <f>X1&amp;#REF!&amp;"], ["</f>
        <v>#REF!</v>
      </c>
      <c r="Z1" t="e">
        <f>Y1&amp;#REF!&amp;"], ["</f>
        <v>#REF!</v>
      </c>
      <c r="AA1" t="e">
        <f>Z1&amp;#REF!&amp;"], ["</f>
        <v>#REF!</v>
      </c>
      <c r="AB1" t="e">
        <f>AA1&amp;#REF!&amp;"], ["</f>
        <v>#REF!</v>
      </c>
      <c r="AC1" t="e">
        <f>AB1&amp;#REF!&amp;"], ["</f>
        <v>#REF!</v>
      </c>
      <c r="AD1" t="e">
        <f>AC1&amp;#REF!&amp;"], ["</f>
        <v>#REF!</v>
      </c>
      <c r="AE1" t="e">
        <f>AD1&amp;#REF!&amp;"], ["</f>
        <v>#REF!</v>
      </c>
      <c r="AF1" t="e">
        <f>AE1&amp;#REF!&amp;"], ["</f>
        <v>#REF!</v>
      </c>
      <c r="AG1" t="e">
        <f>AF1&amp;#REF!&amp;"], ["</f>
        <v>#REF!</v>
      </c>
      <c r="AH1" t="e">
        <f>AG1&amp;#REF!&amp;"], ["</f>
        <v>#REF!</v>
      </c>
      <c r="AI1" t="e">
        <f>AH1&amp;#REF!&amp;"], ["</f>
        <v>#REF!</v>
      </c>
      <c r="AJ1" t="e">
        <f>AI1&amp;#REF!&amp;"], ["</f>
        <v>#REF!</v>
      </c>
      <c r="AK1" t="e">
        <f>AJ1&amp;#REF!&amp;"], ["</f>
        <v>#REF!</v>
      </c>
      <c r="AL1" s="17" t="e">
        <f>AK1&amp;#REF!&amp;"], ["</f>
        <v>#REF!</v>
      </c>
      <c r="AM1" s="17" t="e">
        <f>AL1&amp;#REF!&amp;"])"</f>
        <v>#REF!</v>
      </c>
    </row>
    <row r="2" spans="1:39" x14ac:dyDescent="0.3">
      <c r="A2" t="e">
        <f>"("&amp;IF(#REF!="","NULL, ","'"&amp;#REF!&amp;"', ")</f>
        <v>#REF!</v>
      </c>
      <c r="B2" t="e">
        <f>A2&amp;IF(#REF!="","NULL, ","'"&amp;#REF!&amp;"', ")</f>
        <v>#REF!</v>
      </c>
      <c r="C2" t="e">
        <f>B2&amp;IF(#REF!="","NULL, ","'"&amp;#REF!&amp;"', ")</f>
        <v>#REF!</v>
      </c>
      <c r="D2" t="e">
        <f>C2&amp;IF(#REF!="","NULL, ",#REF!&amp;", ")</f>
        <v>#REF!</v>
      </c>
      <c r="E2" t="e">
        <f>D2&amp;IF(#REF!="","NULL, ",#REF!&amp;", ")</f>
        <v>#REF!</v>
      </c>
      <c r="F2" t="e">
        <f>E2&amp;IF(#REF!="","NULL, ",#REF!&amp;", ")</f>
        <v>#REF!</v>
      </c>
      <c r="G2" t="e">
        <f>F2&amp;IF(#REF!="","NULL, ",#REF!&amp;", ")</f>
        <v>#REF!</v>
      </c>
      <c r="H2" t="e">
        <f>G2&amp;IF(#REF!="","NULL, ",#REF!&amp;", ")</f>
        <v>#REF!</v>
      </c>
      <c r="I2" t="e">
        <f>H2&amp;IF(#REF!="","NULL, ",#REF!&amp;", ")</f>
        <v>#REF!</v>
      </c>
      <c r="J2" t="e">
        <f>I2&amp;IF(#REF!="","NULL, ",#REF!&amp;", ")</f>
        <v>#REF!</v>
      </c>
      <c r="K2" t="e">
        <f>J2&amp;IF(#REF!="","NULL, ",#REF!&amp;", ")</f>
        <v>#REF!</v>
      </c>
      <c r="L2" t="e">
        <f>K2&amp;IF(#REF!="","NULL, ",#REF!&amp;", ")</f>
        <v>#REF!</v>
      </c>
      <c r="M2" t="e">
        <f>L2&amp;IF(#REF!="","NULL, ",#REF!&amp;", ")</f>
        <v>#REF!</v>
      </c>
      <c r="N2" t="e">
        <f>M2&amp;IF(#REF!="","NULL, ",#REF!&amp;", ")</f>
        <v>#REF!</v>
      </c>
      <c r="O2" t="e">
        <f>N2&amp;IF(#REF!="","NULL, ",#REF!&amp;", ")</f>
        <v>#REF!</v>
      </c>
      <c r="P2" t="e">
        <f>O2&amp;IF(#REF!="","NULL, ",#REF!&amp;", ")</f>
        <v>#REF!</v>
      </c>
      <c r="Q2" t="e">
        <f>P2&amp;IF(#REF!="","NULL, ",#REF!&amp;", ")</f>
        <v>#REF!</v>
      </c>
      <c r="R2" t="e">
        <f>Q2&amp;IF(#REF!="","NULL, ",#REF!&amp;", ")</f>
        <v>#REF!</v>
      </c>
      <c r="S2" t="e">
        <f>R2&amp;IF(#REF!="","NULL, ",#REF!&amp;", ")</f>
        <v>#REF!</v>
      </c>
      <c r="T2" t="e">
        <f>S2&amp;IF(#REF!="","NULL, ",#REF!&amp;", ")</f>
        <v>#REF!</v>
      </c>
      <c r="U2" t="e">
        <f>T2&amp;IF(#REF!="","NULL, ",#REF!&amp;", ")</f>
        <v>#REF!</v>
      </c>
      <c r="V2" t="e">
        <f>U2&amp;IF(#REF!="","NULL, ",#REF!&amp;", ")</f>
        <v>#REF!</v>
      </c>
      <c r="W2" t="e">
        <f>V2&amp;IF(#REF!="","NULL, ",#REF!&amp;", ")</f>
        <v>#REF!</v>
      </c>
      <c r="X2" t="e">
        <f>W2&amp;IF(#REF!="","NULL, ",#REF!&amp;", ")</f>
        <v>#REF!</v>
      </c>
      <c r="Y2" t="e">
        <f>X2&amp;IF(#REF!="","NULL, ",#REF!&amp;", ")</f>
        <v>#REF!</v>
      </c>
      <c r="Z2" t="e">
        <f>Y2&amp;IF(#REF!="","NULL, ",#REF!&amp;", ")</f>
        <v>#REF!</v>
      </c>
      <c r="AA2" t="e">
        <f>Z2&amp;IF(#REF!="","NULL, ",#REF!&amp;", ")</f>
        <v>#REF!</v>
      </c>
      <c r="AB2" t="e">
        <f>AA2&amp;IF(#REF!="","NULL, ",#REF!&amp;", ")</f>
        <v>#REF!</v>
      </c>
      <c r="AC2" t="e">
        <f>AB2&amp;IF(#REF!="","NULL, ",#REF!&amp;", ")</f>
        <v>#REF!</v>
      </c>
      <c r="AD2" t="e">
        <f>AC2&amp;IF(#REF!="","NULL, ",#REF!&amp;", ")</f>
        <v>#REF!</v>
      </c>
      <c r="AE2" t="e">
        <f>AD2&amp;IF(#REF!="","NULL, ",#REF!&amp;", ")</f>
        <v>#REF!</v>
      </c>
      <c r="AF2" t="e">
        <f>AE2&amp;IF(#REF!="","NULL, ",#REF!&amp;", ")</f>
        <v>#REF!</v>
      </c>
      <c r="AG2" t="e">
        <f>AF2&amp;IF(#REF!="","NULL, ",#REF!&amp;", ")</f>
        <v>#REF!</v>
      </c>
      <c r="AH2" t="e">
        <f>AG2&amp;IF(#REF!="","NULL, ",#REF!&amp;", ")</f>
        <v>#REF!</v>
      </c>
      <c r="AI2" t="e">
        <f>AH2&amp;IF(#REF!="","NULL, ",#REF!&amp;", ")</f>
        <v>#REF!</v>
      </c>
      <c r="AJ2" t="e">
        <f>AI2&amp;IF(#REF!="","NULL, ",#REF!&amp;", ")</f>
        <v>#REF!</v>
      </c>
      <c r="AK2" t="e">
        <f>AJ2&amp;IF(#REF!="","NULL, ",#REF!&amp;", ")</f>
        <v>#REF!</v>
      </c>
      <c r="AL2" t="e">
        <f>AK2&amp;IF(#REF!="","NULL, ",#REF!&amp;", ")</f>
        <v>#REF!</v>
      </c>
      <c r="AM2" s="17" t="e">
        <f>AL2&amp;2472&amp;")"</f>
        <v>#REF!</v>
      </c>
    </row>
    <row r="3" spans="1:39" x14ac:dyDescent="0.3">
      <c r="A3" t="e">
        <f>"("&amp;IF(#REF!="","NULL, ","'"&amp;#REF!&amp;"', ")</f>
        <v>#REF!</v>
      </c>
      <c r="B3" t="e">
        <f>A3&amp;IF(#REF!="","NULL, ","'"&amp;#REF!&amp;"', ")</f>
        <v>#REF!</v>
      </c>
      <c r="C3" t="e">
        <f>B3&amp;IF(#REF!="","NULL, ","'"&amp;#REF!&amp;"', ")</f>
        <v>#REF!</v>
      </c>
      <c r="D3" t="e">
        <f>C3&amp;IF(#REF!="","NULL, ",#REF!&amp;", ")</f>
        <v>#REF!</v>
      </c>
      <c r="E3" t="e">
        <f>D3&amp;IF(#REF!="","NULL, ",#REF!&amp;", ")</f>
        <v>#REF!</v>
      </c>
      <c r="F3" t="e">
        <f>E3&amp;IF(#REF!="","NULL, ",#REF!&amp;", ")</f>
        <v>#REF!</v>
      </c>
      <c r="G3" t="e">
        <f>F3&amp;IF(#REF!="","NULL, ",#REF!&amp;", ")</f>
        <v>#REF!</v>
      </c>
      <c r="H3" t="e">
        <f>G3&amp;IF(#REF!="","NULL, ",#REF!&amp;", ")</f>
        <v>#REF!</v>
      </c>
      <c r="I3" t="e">
        <f>H3&amp;IF(#REF!="","NULL, ",#REF!&amp;", ")</f>
        <v>#REF!</v>
      </c>
      <c r="J3" t="e">
        <f>I3&amp;IF(#REF!="","NULL, ",#REF!&amp;", ")</f>
        <v>#REF!</v>
      </c>
      <c r="K3" t="e">
        <f>J3&amp;IF(#REF!="","NULL, ",#REF!&amp;", ")</f>
        <v>#REF!</v>
      </c>
      <c r="L3" t="e">
        <f>K3&amp;IF(#REF!="","NULL, ",#REF!&amp;", ")</f>
        <v>#REF!</v>
      </c>
      <c r="M3" t="e">
        <f>L3&amp;IF(#REF!="","NULL, ",#REF!&amp;", ")</f>
        <v>#REF!</v>
      </c>
      <c r="N3" t="e">
        <f>M3&amp;IF(#REF!="","NULL, ",#REF!&amp;", ")</f>
        <v>#REF!</v>
      </c>
      <c r="O3" t="e">
        <f>N3&amp;IF(#REF!="","NULL, ",#REF!&amp;", ")</f>
        <v>#REF!</v>
      </c>
      <c r="P3" t="e">
        <f>O3&amp;IF(#REF!="","NULL, ",#REF!&amp;", ")</f>
        <v>#REF!</v>
      </c>
      <c r="Q3" t="e">
        <f>P3&amp;IF(#REF!="","NULL, ",#REF!&amp;", ")</f>
        <v>#REF!</v>
      </c>
      <c r="R3" t="e">
        <f>Q3&amp;IF(#REF!="","NULL, ",#REF!&amp;", ")</f>
        <v>#REF!</v>
      </c>
      <c r="S3" t="e">
        <f>R3&amp;IF(#REF!="","NULL, ",#REF!&amp;", ")</f>
        <v>#REF!</v>
      </c>
      <c r="T3" t="e">
        <f>S3&amp;IF(#REF!="","NULL, ",#REF!&amp;", ")</f>
        <v>#REF!</v>
      </c>
      <c r="U3" t="e">
        <f>T3&amp;IF(#REF!="","NULL, ",#REF!&amp;", ")</f>
        <v>#REF!</v>
      </c>
      <c r="V3" t="e">
        <f>U3&amp;IF(#REF!="","NULL, ",#REF!&amp;", ")</f>
        <v>#REF!</v>
      </c>
      <c r="W3" t="e">
        <f>V3&amp;IF(#REF!="","NULL, ",#REF!&amp;", ")</f>
        <v>#REF!</v>
      </c>
      <c r="X3" t="e">
        <f>W3&amp;IF(#REF!="","NULL, ",#REF!&amp;", ")</f>
        <v>#REF!</v>
      </c>
      <c r="Y3" t="e">
        <f>X3&amp;IF(#REF!="","NULL, ",#REF!&amp;", ")</f>
        <v>#REF!</v>
      </c>
      <c r="Z3" t="e">
        <f>Y3&amp;IF(#REF!="","NULL, ",#REF!&amp;", ")</f>
        <v>#REF!</v>
      </c>
      <c r="AA3" t="e">
        <f>Z3&amp;IF(#REF!="","NULL, ",#REF!&amp;", ")</f>
        <v>#REF!</v>
      </c>
      <c r="AB3" t="e">
        <f>AA3&amp;IF(#REF!="","NULL, ",#REF!&amp;", ")</f>
        <v>#REF!</v>
      </c>
      <c r="AC3" t="e">
        <f>AB3&amp;IF(#REF!="","NULL, ",#REF!&amp;", ")</f>
        <v>#REF!</v>
      </c>
      <c r="AD3" t="e">
        <f>AC3&amp;IF(#REF!="","NULL, ",#REF!&amp;", ")</f>
        <v>#REF!</v>
      </c>
      <c r="AE3" t="e">
        <f>AD3&amp;IF(#REF!="","NULL, ",#REF!&amp;", ")</f>
        <v>#REF!</v>
      </c>
      <c r="AF3" t="e">
        <f>AE3&amp;IF(#REF!="","NULL, ",#REF!&amp;", ")</f>
        <v>#REF!</v>
      </c>
      <c r="AG3" t="e">
        <f>AF3&amp;IF(#REF!="","NULL, ",#REF!&amp;", ")</f>
        <v>#REF!</v>
      </c>
      <c r="AH3" t="e">
        <f>AG3&amp;IF(#REF!="","NULL, ",#REF!&amp;", ")</f>
        <v>#REF!</v>
      </c>
      <c r="AI3" t="e">
        <f>AH3&amp;IF(#REF!="","NULL, ",#REF!&amp;", ")</f>
        <v>#REF!</v>
      </c>
      <c r="AJ3" t="e">
        <f>AI3&amp;IF(#REF!="","NULL, ",#REF!&amp;", ")</f>
        <v>#REF!</v>
      </c>
      <c r="AK3" t="e">
        <f>AJ3&amp;IF(#REF!="","NULL, ",#REF!&amp;", ")</f>
        <v>#REF!</v>
      </c>
      <c r="AL3" t="e">
        <f>AK3&amp;IF(#REF!="","NULL, ",#REF!&amp;", ")</f>
        <v>#REF!</v>
      </c>
      <c r="AM3" s="17" t="e">
        <f t="shared" ref="AM3:AM66" si="0">AL3&amp;2472&amp;")"</f>
        <v>#REF!</v>
      </c>
    </row>
    <row r="4" spans="1:39" x14ac:dyDescent="0.3">
      <c r="A4" t="e">
        <f>"("&amp;IF(#REF!="","NULL, ","'"&amp;#REF!&amp;"', ")</f>
        <v>#REF!</v>
      </c>
      <c r="B4" t="e">
        <f>A4&amp;IF(#REF!="","NULL, ","'"&amp;#REF!&amp;"', ")</f>
        <v>#REF!</v>
      </c>
      <c r="C4" t="e">
        <f>B4&amp;IF(#REF!="","NULL, ","'"&amp;#REF!&amp;"', ")</f>
        <v>#REF!</v>
      </c>
      <c r="D4" t="e">
        <f>C4&amp;IF(#REF!="","NULL, ",#REF!&amp;", ")</f>
        <v>#REF!</v>
      </c>
      <c r="E4" t="e">
        <f>D4&amp;IF(#REF!="","NULL, ",#REF!&amp;", ")</f>
        <v>#REF!</v>
      </c>
      <c r="F4" t="e">
        <f>E4&amp;IF(#REF!="","NULL, ",#REF!&amp;", ")</f>
        <v>#REF!</v>
      </c>
      <c r="G4" t="e">
        <f>F4&amp;IF(#REF!="","NULL, ",#REF!&amp;", ")</f>
        <v>#REF!</v>
      </c>
      <c r="H4" t="e">
        <f>G4&amp;IF(#REF!="","NULL, ",#REF!&amp;", ")</f>
        <v>#REF!</v>
      </c>
      <c r="I4" t="e">
        <f>H4&amp;IF(#REF!="","NULL, ",#REF!&amp;", ")</f>
        <v>#REF!</v>
      </c>
      <c r="J4" t="e">
        <f>I4&amp;IF(#REF!="","NULL, ",#REF!&amp;", ")</f>
        <v>#REF!</v>
      </c>
      <c r="K4" t="e">
        <f>J4&amp;IF(#REF!="","NULL, ",#REF!&amp;", ")</f>
        <v>#REF!</v>
      </c>
      <c r="L4" t="e">
        <f>K4&amp;IF(#REF!="","NULL, ",#REF!&amp;", ")</f>
        <v>#REF!</v>
      </c>
      <c r="M4" t="e">
        <f>L4&amp;IF(#REF!="","NULL, ",#REF!&amp;", ")</f>
        <v>#REF!</v>
      </c>
      <c r="N4" t="e">
        <f>M4&amp;IF(#REF!="","NULL, ",#REF!&amp;", ")</f>
        <v>#REF!</v>
      </c>
      <c r="O4" t="e">
        <f>N4&amp;IF(#REF!="","NULL, ",#REF!&amp;", ")</f>
        <v>#REF!</v>
      </c>
      <c r="P4" t="e">
        <f>O4&amp;IF(#REF!="","NULL, ",#REF!&amp;", ")</f>
        <v>#REF!</v>
      </c>
      <c r="Q4" t="e">
        <f>P4&amp;IF(#REF!="","NULL, ",#REF!&amp;", ")</f>
        <v>#REF!</v>
      </c>
      <c r="R4" t="e">
        <f>Q4&amp;IF(#REF!="","NULL, ",#REF!&amp;", ")</f>
        <v>#REF!</v>
      </c>
      <c r="S4" t="e">
        <f>R4&amp;IF(#REF!="","NULL, ",#REF!&amp;", ")</f>
        <v>#REF!</v>
      </c>
      <c r="T4" t="e">
        <f>S4&amp;IF(#REF!="","NULL, ",#REF!&amp;", ")</f>
        <v>#REF!</v>
      </c>
      <c r="U4" t="e">
        <f>T4&amp;IF(#REF!="","NULL, ",#REF!&amp;", ")</f>
        <v>#REF!</v>
      </c>
      <c r="V4" t="e">
        <f>U4&amp;IF(#REF!="","NULL, ",#REF!&amp;", ")</f>
        <v>#REF!</v>
      </c>
      <c r="W4" t="e">
        <f>V4&amp;IF(#REF!="","NULL, ",#REF!&amp;", ")</f>
        <v>#REF!</v>
      </c>
      <c r="X4" t="e">
        <f>W4&amp;IF(#REF!="","NULL, ",#REF!&amp;", ")</f>
        <v>#REF!</v>
      </c>
      <c r="Y4" t="e">
        <f>X4&amp;IF(#REF!="","NULL, ",#REF!&amp;", ")</f>
        <v>#REF!</v>
      </c>
      <c r="Z4" t="e">
        <f>Y4&amp;IF(#REF!="","NULL, ",#REF!&amp;", ")</f>
        <v>#REF!</v>
      </c>
      <c r="AA4" t="e">
        <f>Z4&amp;IF(#REF!="","NULL, ",#REF!&amp;", ")</f>
        <v>#REF!</v>
      </c>
      <c r="AB4" t="e">
        <f>AA4&amp;IF(#REF!="","NULL, ",#REF!&amp;", ")</f>
        <v>#REF!</v>
      </c>
      <c r="AC4" t="e">
        <f>AB4&amp;IF(#REF!="","NULL, ",#REF!&amp;", ")</f>
        <v>#REF!</v>
      </c>
      <c r="AD4" t="e">
        <f>AC4&amp;IF(#REF!="","NULL, ",#REF!&amp;", ")</f>
        <v>#REF!</v>
      </c>
      <c r="AE4" t="e">
        <f>AD4&amp;IF(#REF!="","NULL, ",#REF!&amp;", ")</f>
        <v>#REF!</v>
      </c>
      <c r="AF4" t="e">
        <f>AE4&amp;IF(#REF!="","NULL, ",#REF!&amp;", ")</f>
        <v>#REF!</v>
      </c>
      <c r="AG4" t="e">
        <f>AF4&amp;IF(#REF!="","NULL, ",#REF!&amp;", ")</f>
        <v>#REF!</v>
      </c>
      <c r="AH4" t="e">
        <f>AG4&amp;IF(#REF!="","NULL, ",#REF!&amp;", ")</f>
        <v>#REF!</v>
      </c>
      <c r="AI4" t="e">
        <f>AH4&amp;IF(#REF!="","NULL, ",#REF!&amp;", ")</f>
        <v>#REF!</v>
      </c>
      <c r="AJ4" t="e">
        <f>AI4&amp;IF(#REF!="","NULL, ",#REF!&amp;", ")</f>
        <v>#REF!</v>
      </c>
      <c r="AK4" t="e">
        <f>AJ4&amp;IF(#REF!="","NULL, ",#REF!&amp;", ")</f>
        <v>#REF!</v>
      </c>
      <c r="AL4" t="e">
        <f>AK4&amp;IF(#REF!="","NULL, ",#REF!&amp;", ")</f>
        <v>#REF!</v>
      </c>
      <c r="AM4" s="17" t="e">
        <f t="shared" si="0"/>
        <v>#REF!</v>
      </c>
    </row>
    <row r="5" spans="1:39" x14ac:dyDescent="0.3">
      <c r="A5" t="e">
        <f>"("&amp;IF(#REF!="","NULL, ","'"&amp;#REF!&amp;"', ")</f>
        <v>#REF!</v>
      </c>
      <c r="B5" t="e">
        <f>A5&amp;IF(#REF!="","NULL, ","'"&amp;#REF!&amp;"', ")</f>
        <v>#REF!</v>
      </c>
      <c r="C5" t="e">
        <f>B5&amp;IF(#REF!="","NULL, ","'"&amp;#REF!&amp;"', ")</f>
        <v>#REF!</v>
      </c>
      <c r="D5" t="e">
        <f>C5&amp;IF(#REF!="","NULL, ",#REF!&amp;", ")</f>
        <v>#REF!</v>
      </c>
      <c r="E5" t="e">
        <f>D5&amp;IF(#REF!="","NULL, ",#REF!&amp;", ")</f>
        <v>#REF!</v>
      </c>
      <c r="F5" t="e">
        <f>E5&amp;IF(#REF!="","NULL, ",#REF!&amp;", ")</f>
        <v>#REF!</v>
      </c>
      <c r="G5" t="e">
        <f>F5&amp;IF(#REF!="","NULL, ",#REF!&amp;", ")</f>
        <v>#REF!</v>
      </c>
      <c r="H5" t="e">
        <f>G5&amp;IF(#REF!="","NULL, ",#REF!&amp;", ")</f>
        <v>#REF!</v>
      </c>
      <c r="I5" t="e">
        <f>H5&amp;IF(#REF!="","NULL, ",#REF!&amp;", ")</f>
        <v>#REF!</v>
      </c>
      <c r="J5" t="e">
        <f>I5&amp;IF(#REF!="","NULL, ",#REF!&amp;", ")</f>
        <v>#REF!</v>
      </c>
      <c r="K5" t="e">
        <f>J5&amp;IF(#REF!="","NULL, ",#REF!&amp;", ")</f>
        <v>#REF!</v>
      </c>
      <c r="L5" t="e">
        <f>K5&amp;IF(#REF!="","NULL, ",#REF!&amp;", ")</f>
        <v>#REF!</v>
      </c>
      <c r="M5" t="e">
        <f>L5&amp;IF(#REF!="","NULL, ",#REF!&amp;", ")</f>
        <v>#REF!</v>
      </c>
      <c r="N5" t="e">
        <f>M5&amp;IF(#REF!="","NULL, ",#REF!&amp;", ")</f>
        <v>#REF!</v>
      </c>
      <c r="O5" t="e">
        <f>N5&amp;IF(#REF!="","NULL, ",#REF!&amp;", ")</f>
        <v>#REF!</v>
      </c>
      <c r="P5" t="e">
        <f>O5&amp;IF(#REF!="","NULL, ",#REF!&amp;", ")</f>
        <v>#REF!</v>
      </c>
      <c r="Q5" t="e">
        <f>P5&amp;IF(#REF!="","NULL, ",#REF!&amp;", ")</f>
        <v>#REF!</v>
      </c>
      <c r="R5" t="e">
        <f>Q5&amp;IF(#REF!="","NULL, ",#REF!&amp;", ")</f>
        <v>#REF!</v>
      </c>
      <c r="S5" t="e">
        <f>R5&amp;IF(#REF!="","NULL, ",#REF!&amp;", ")</f>
        <v>#REF!</v>
      </c>
      <c r="T5" t="e">
        <f>S5&amp;IF(#REF!="","NULL, ",#REF!&amp;", ")</f>
        <v>#REF!</v>
      </c>
      <c r="U5" t="e">
        <f>T5&amp;IF(#REF!="","NULL, ",#REF!&amp;", ")</f>
        <v>#REF!</v>
      </c>
      <c r="V5" t="e">
        <f>U5&amp;IF(#REF!="","NULL, ",#REF!&amp;", ")</f>
        <v>#REF!</v>
      </c>
      <c r="W5" t="e">
        <f>V5&amp;IF(#REF!="","NULL, ",#REF!&amp;", ")</f>
        <v>#REF!</v>
      </c>
      <c r="X5" t="e">
        <f>W5&amp;IF(#REF!="","NULL, ",#REF!&amp;", ")</f>
        <v>#REF!</v>
      </c>
      <c r="Y5" t="e">
        <f>X5&amp;IF(#REF!="","NULL, ",#REF!&amp;", ")</f>
        <v>#REF!</v>
      </c>
      <c r="Z5" t="e">
        <f>Y5&amp;IF(#REF!="","NULL, ",#REF!&amp;", ")</f>
        <v>#REF!</v>
      </c>
      <c r="AA5" t="e">
        <f>Z5&amp;IF(#REF!="","NULL, ",#REF!&amp;", ")</f>
        <v>#REF!</v>
      </c>
      <c r="AB5" t="e">
        <f>AA5&amp;IF(#REF!="","NULL, ",#REF!&amp;", ")</f>
        <v>#REF!</v>
      </c>
      <c r="AC5" t="e">
        <f>AB5&amp;IF(#REF!="","NULL, ",#REF!&amp;", ")</f>
        <v>#REF!</v>
      </c>
      <c r="AD5" t="e">
        <f>AC5&amp;IF(#REF!="","NULL, ",#REF!&amp;", ")</f>
        <v>#REF!</v>
      </c>
      <c r="AE5" t="e">
        <f>AD5&amp;IF(#REF!="","NULL, ",#REF!&amp;", ")</f>
        <v>#REF!</v>
      </c>
      <c r="AF5" t="e">
        <f>AE5&amp;IF(#REF!="","NULL, ",#REF!&amp;", ")</f>
        <v>#REF!</v>
      </c>
      <c r="AG5" t="e">
        <f>AF5&amp;IF(#REF!="","NULL, ",#REF!&amp;", ")</f>
        <v>#REF!</v>
      </c>
      <c r="AH5" t="e">
        <f>AG5&amp;IF(#REF!="","NULL, ",#REF!&amp;", ")</f>
        <v>#REF!</v>
      </c>
      <c r="AI5" t="e">
        <f>AH5&amp;IF(#REF!="","NULL, ",#REF!&amp;", ")</f>
        <v>#REF!</v>
      </c>
      <c r="AJ5" t="e">
        <f>AI5&amp;IF(#REF!="","NULL, ",#REF!&amp;", ")</f>
        <v>#REF!</v>
      </c>
      <c r="AK5" t="e">
        <f>AJ5&amp;IF(#REF!="","NULL, ",#REF!&amp;", ")</f>
        <v>#REF!</v>
      </c>
      <c r="AL5" t="e">
        <f>AK5&amp;IF(#REF!="","NULL, ",#REF!&amp;", ")</f>
        <v>#REF!</v>
      </c>
      <c r="AM5" s="17" t="e">
        <f t="shared" si="0"/>
        <v>#REF!</v>
      </c>
    </row>
    <row r="6" spans="1:39" x14ac:dyDescent="0.3">
      <c r="A6" t="e">
        <f>"("&amp;IF(#REF!="","NULL, ","'"&amp;#REF!&amp;"', ")</f>
        <v>#REF!</v>
      </c>
      <c r="B6" t="e">
        <f>A6&amp;IF(#REF!="","NULL, ","'"&amp;#REF!&amp;"', ")</f>
        <v>#REF!</v>
      </c>
      <c r="C6" t="e">
        <f>B6&amp;IF(#REF!="","NULL, ","'"&amp;#REF!&amp;"', ")</f>
        <v>#REF!</v>
      </c>
      <c r="D6" t="e">
        <f>C6&amp;IF(#REF!="","NULL, ",#REF!&amp;", ")</f>
        <v>#REF!</v>
      </c>
      <c r="E6" t="e">
        <f>D6&amp;IF(#REF!="","NULL, ",#REF!&amp;", ")</f>
        <v>#REF!</v>
      </c>
      <c r="F6" t="e">
        <f>E6&amp;IF(#REF!="","NULL, ",#REF!&amp;", ")</f>
        <v>#REF!</v>
      </c>
      <c r="G6" t="e">
        <f>F6&amp;IF(#REF!="","NULL, ",#REF!&amp;", ")</f>
        <v>#REF!</v>
      </c>
      <c r="H6" t="e">
        <f>G6&amp;IF(#REF!="","NULL, ",#REF!&amp;", ")</f>
        <v>#REF!</v>
      </c>
      <c r="I6" t="e">
        <f>H6&amp;IF(#REF!="","NULL, ",#REF!&amp;", ")</f>
        <v>#REF!</v>
      </c>
      <c r="J6" t="e">
        <f>I6&amp;IF(#REF!="","NULL, ",#REF!&amp;", ")</f>
        <v>#REF!</v>
      </c>
      <c r="K6" t="e">
        <f>J6&amp;IF(#REF!="","NULL, ",#REF!&amp;", ")</f>
        <v>#REF!</v>
      </c>
      <c r="L6" t="e">
        <f>K6&amp;IF(#REF!="","NULL, ",#REF!&amp;", ")</f>
        <v>#REF!</v>
      </c>
      <c r="M6" t="e">
        <f>L6&amp;IF(#REF!="","NULL, ",#REF!&amp;", ")</f>
        <v>#REF!</v>
      </c>
      <c r="N6" t="e">
        <f>M6&amp;IF(#REF!="","NULL, ",#REF!&amp;", ")</f>
        <v>#REF!</v>
      </c>
      <c r="O6" t="e">
        <f>N6&amp;IF(#REF!="","NULL, ",#REF!&amp;", ")</f>
        <v>#REF!</v>
      </c>
      <c r="P6" t="e">
        <f>O6&amp;IF(#REF!="","NULL, ",#REF!&amp;", ")</f>
        <v>#REF!</v>
      </c>
      <c r="Q6" t="e">
        <f>P6&amp;IF(#REF!="","NULL, ",#REF!&amp;", ")</f>
        <v>#REF!</v>
      </c>
      <c r="R6" t="e">
        <f>Q6&amp;IF(#REF!="","NULL, ",#REF!&amp;", ")</f>
        <v>#REF!</v>
      </c>
      <c r="S6" t="e">
        <f>R6&amp;IF(#REF!="","NULL, ",#REF!&amp;", ")</f>
        <v>#REF!</v>
      </c>
      <c r="T6" t="e">
        <f>S6&amp;IF(#REF!="","NULL, ",#REF!&amp;", ")</f>
        <v>#REF!</v>
      </c>
      <c r="U6" t="e">
        <f>T6&amp;IF(#REF!="","NULL, ",#REF!&amp;", ")</f>
        <v>#REF!</v>
      </c>
      <c r="V6" t="e">
        <f>U6&amp;IF(#REF!="","NULL, ",#REF!&amp;", ")</f>
        <v>#REF!</v>
      </c>
      <c r="W6" t="e">
        <f>V6&amp;IF(#REF!="","NULL, ",#REF!&amp;", ")</f>
        <v>#REF!</v>
      </c>
      <c r="X6" t="e">
        <f>W6&amp;IF(#REF!="","NULL, ",#REF!&amp;", ")</f>
        <v>#REF!</v>
      </c>
      <c r="Y6" t="e">
        <f>X6&amp;IF(#REF!="","NULL, ",#REF!&amp;", ")</f>
        <v>#REF!</v>
      </c>
      <c r="Z6" t="e">
        <f>Y6&amp;IF(#REF!="","NULL, ",#REF!&amp;", ")</f>
        <v>#REF!</v>
      </c>
      <c r="AA6" t="e">
        <f>Z6&amp;IF(#REF!="","NULL, ",#REF!&amp;", ")</f>
        <v>#REF!</v>
      </c>
      <c r="AB6" t="e">
        <f>AA6&amp;IF(#REF!="","NULL, ",#REF!&amp;", ")</f>
        <v>#REF!</v>
      </c>
      <c r="AC6" t="e">
        <f>AB6&amp;IF(#REF!="","NULL, ",#REF!&amp;", ")</f>
        <v>#REF!</v>
      </c>
      <c r="AD6" t="e">
        <f>AC6&amp;IF(#REF!="","NULL, ",#REF!&amp;", ")</f>
        <v>#REF!</v>
      </c>
      <c r="AE6" t="e">
        <f>AD6&amp;IF(#REF!="","NULL, ",#REF!&amp;", ")</f>
        <v>#REF!</v>
      </c>
      <c r="AF6" t="e">
        <f>AE6&amp;IF(#REF!="","NULL, ",#REF!&amp;", ")</f>
        <v>#REF!</v>
      </c>
      <c r="AG6" t="e">
        <f>AF6&amp;IF(#REF!="","NULL, ",#REF!&amp;", ")</f>
        <v>#REF!</v>
      </c>
      <c r="AH6" t="e">
        <f>AG6&amp;IF(#REF!="","NULL, ",#REF!&amp;", ")</f>
        <v>#REF!</v>
      </c>
      <c r="AI6" t="e">
        <f>AH6&amp;IF(#REF!="","NULL, ",#REF!&amp;", ")</f>
        <v>#REF!</v>
      </c>
      <c r="AJ6" t="e">
        <f>AI6&amp;IF(#REF!="","NULL, ",#REF!&amp;", ")</f>
        <v>#REF!</v>
      </c>
      <c r="AK6" t="e">
        <f>AJ6&amp;IF(#REF!="","NULL, ",#REF!&amp;", ")</f>
        <v>#REF!</v>
      </c>
      <c r="AL6" t="e">
        <f>AK6&amp;IF(#REF!="","NULL, ",#REF!&amp;", ")</f>
        <v>#REF!</v>
      </c>
      <c r="AM6" s="17" t="e">
        <f t="shared" si="0"/>
        <v>#REF!</v>
      </c>
    </row>
    <row r="7" spans="1:39" x14ac:dyDescent="0.3">
      <c r="A7" t="e">
        <f>"("&amp;IF(#REF!="","NULL, ","'"&amp;#REF!&amp;"', ")</f>
        <v>#REF!</v>
      </c>
      <c r="B7" t="e">
        <f>A7&amp;IF(#REF!="","NULL, ","'"&amp;#REF!&amp;"', ")</f>
        <v>#REF!</v>
      </c>
      <c r="C7" t="e">
        <f>B7&amp;IF(#REF!="","NULL, ","'"&amp;#REF!&amp;"', ")</f>
        <v>#REF!</v>
      </c>
      <c r="D7" t="e">
        <f>C7&amp;IF(#REF!="","NULL, ",#REF!&amp;", ")</f>
        <v>#REF!</v>
      </c>
      <c r="E7" t="e">
        <f>D7&amp;IF(#REF!="","NULL, ",#REF!&amp;", ")</f>
        <v>#REF!</v>
      </c>
      <c r="F7" t="e">
        <f>E7&amp;IF(#REF!="","NULL, ",#REF!&amp;", ")</f>
        <v>#REF!</v>
      </c>
      <c r="G7" t="e">
        <f>F7&amp;IF(#REF!="","NULL, ",#REF!&amp;", ")</f>
        <v>#REF!</v>
      </c>
      <c r="H7" t="e">
        <f>G7&amp;IF(#REF!="","NULL, ",#REF!&amp;", ")</f>
        <v>#REF!</v>
      </c>
      <c r="I7" t="e">
        <f>H7&amp;IF(#REF!="","NULL, ",#REF!&amp;", ")</f>
        <v>#REF!</v>
      </c>
      <c r="J7" t="e">
        <f>I7&amp;IF(#REF!="","NULL, ",#REF!&amp;", ")</f>
        <v>#REF!</v>
      </c>
      <c r="K7" t="e">
        <f>J7&amp;IF(#REF!="","NULL, ",#REF!&amp;", ")</f>
        <v>#REF!</v>
      </c>
      <c r="L7" t="e">
        <f>K7&amp;IF(#REF!="","NULL, ",#REF!&amp;", ")</f>
        <v>#REF!</v>
      </c>
      <c r="M7" t="e">
        <f>L7&amp;IF(#REF!="","NULL, ",#REF!&amp;", ")</f>
        <v>#REF!</v>
      </c>
      <c r="N7" t="e">
        <f>M7&amp;IF(#REF!="","NULL, ",#REF!&amp;", ")</f>
        <v>#REF!</v>
      </c>
      <c r="O7" t="e">
        <f>N7&amp;IF(#REF!="","NULL, ",#REF!&amp;", ")</f>
        <v>#REF!</v>
      </c>
      <c r="P7" t="e">
        <f>O7&amp;IF(#REF!="","NULL, ",#REF!&amp;", ")</f>
        <v>#REF!</v>
      </c>
      <c r="Q7" t="e">
        <f>P7&amp;IF(#REF!="","NULL, ",#REF!&amp;", ")</f>
        <v>#REF!</v>
      </c>
      <c r="R7" t="e">
        <f>Q7&amp;IF(#REF!="","NULL, ",#REF!&amp;", ")</f>
        <v>#REF!</v>
      </c>
      <c r="S7" t="e">
        <f>R7&amp;IF(#REF!="","NULL, ",#REF!&amp;", ")</f>
        <v>#REF!</v>
      </c>
      <c r="T7" t="e">
        <f>S7&amp;IF(#REF!="","NULL, ",#REF!&amp;", ")</f>
        <v>#REF!</v>
      </c>
      <c r="U7" t="e">
        <f>T7&amp;IF(#REF!="","NULL, ",#REF!&amp;", ")</f>
        <v>#REF!</v>
      </c>
      <c r="V7" t="e">
        <f>U7&amp;IF(#REF!="","NULL, ",#REF!&amp;", ")</f>
        <v>#REF!</v>
      </c>
      <c r="W7" t="e">
        <f>V7&amp;IF(#REF!="","NULL, ",#REF!&amp;", ")</f>
        <v>#REF!</v>
      </c>
      <c r="X7" t="e">
        <f>W7&amp;IF(#REF!="","NULL, ",#REF!&amp;", ")</f>
        <v>#REF!</v>
      </c>
      <c r="Y7" t="e">
        <f>X7&amp;IF(#REF!="","NULL, ",#REF!&amp;", ")</f>
        <v>#REF!</v>
      </c>
      <c r="Z7" t="e">
        <f>Y7&amp;IF(#REF!="","NULL, ",#REF!&amp;", ")</f>
        <v>#REF!</v>
      </c>
      <c r="AA7" t="e">
        <f>Z7&amp;IF(#REF!="","NULL, ",#REF!&amp;", ")</f>
        <v>#REF!</v>
      </c>
      <c r="AB7" t="e">
        <f>AA7&amp;IF(#REF!="","NULL, ",#REF!&amp;", ")</f>
        <v>#REF!</v>
      </c>
      <c r="AC7" t="e">
        <f>AB7&amp;IF(#REF!="","NULL, ",#REF!&amp;", ")</f>
        <v>#REF!</v>
      </c>
      <c r="AD7" t="e">
        <f>AC7&amp;IF(#REF!="","NULL, ",#REF!&amp;", ")</f>
        <v>#REF!</v>
      </c>
      <c r="AE7" t="e">
        <f>AD7&amp;IF(#REF!="","NULL, ",#REF!&amp;", ")</f>
        <v>#REF!</v>
      </c>
      <c r="AF7" t="e">
        <f>AE7&amp;IF(#REF!="","NULL, ",#REF!&amp;", ")</f>
        <v>#REF!</v>
      </c>
      <c r="AG7" t="e">
        <f>AF7&amp;IF(#REF!="","NULL, ",#REF!&amp;", ")</f>
        <v>#REF!</v>
      </c>
      <c r="AH7" t="e">
        <f>AG7&amp;IF(#REF!="","NULL, ",#REF!&amp;", ")</f>
        <v>#REF!</v>
      </c>
      <c r="AI7" t="e">
        <f>AH7&amp;IF(#REF!="","NULL, ",#REF!&amp;", ")</f>
        <v>#REF!</v>
      </c>
      <c r="AJ7" t="e">
        <f>AI7&amp;IF(#REF!="","NULL, ",#REF!&amp;", ")</f>
        <v>#REF!</v>
      </c>
      <c r="AK7" t="e">
        <f>AJ7&amp;IF(#REF!="","NULL, ",#REF!&amp;", ")</f>
        <v>#REF!</v>
      </c>
      <c r="AL7" t="e">
        <f>AK7&amp;IF(#REF!="","NULL, ",#REF!&amp;", ")</f>
        <v>#REF!</v>
      </c>
      <c r="AM7" s="17" t="e">
        <f t="shared" si="0"/>
        <v>#REF!</v>
      </c>
    </row>
    <row r="8" spans="1:39" x14ac:dyDescent="0.3">
      <c r="A8" t="e">
        <f>"("&amp;IF(#REF!="","NULL, ","'"&amp;#REF!&amp;"', ")</f>
        <v>#REF!</v>
      </c>
      <c r="B8" t="e">
        <f>A8&amp;IF(#REF!="","NULL, ","'"&amp;#REF!&amp;"', ")</f>
        <v>#REF!</v>
      </c>
      <c r="C8" t="e">
        <f>B8&amp;IF(#REF!="","NULL, ","'"&amp;#REF!&amp;"', ")</f>
        <v>#REF!</v>
      </c>
      <c r="D8" t="e">
        <f>C8&amp;IF(#REF!="","NULL, ",#REF!&amp;", ")</f>
        <v>#REF!</v>
      </c>
      <c r="E8" t="e">
        <f>D8&amp;IF(#REF!="","NULL, ",#REF!&amp;", ")</f>
        <v>#REF!</v>
      </c>
      <c r="F8" t="e">
        <f>E8&amp;IF(#REF!="","NULL, ",#REF!&amp;", ")</f>
        <v>#REF!</v>
      </c>
      <c r="G8" t="e">
        <f>F8&amp;IF(#REF!="","NULL, ",#REF!&amp;", ")</f>
        <v>#REF!</v>
      </c>
      <c r="H8" t="e">
        <f>G8&amp;IF(#REF!="","NULL, ",#REF!&amp;", ")</f>
        <v>#REF!</v>
      </c>
      <c r="I8" t="e">
        <f>H8&amp;IF(#REF!="","NULL, ",#REF!&amp;", ")</f>
        <v>#REF!</v>
      </c>
      <c r="J8" t="e">
        <f>I8&amp;IF(#REF!="","NULL, ",#REF!&amp;", ")</f>
        <v>#REF!</v>
      </c>
      <c r="K8" t="e">
        <f>J8&amp;IF(#REF!="","NULL, ",#REF!&amp;", ")</f>
        <v>#REF!</v>
      </c>
      <c r="L8" t="e">
        <f>K8&amp;IF(#REF!="","NULL, ",#REF!&amp;", ")</f>
        <v>#REF!</v>
      </c>
      <c r="M8" t="e">
        <f>L8&amp;IF(#REF!="","NULL, ",#REF!&amp;", ")</f>
        <v>#REF!</v>
      </c>
      <c r="N8" t="e">
        <f>M8&amp;IF(#REF!="","NULL, ",#REF!&amp;", ")</f>
        <v>#REF!</v>
      </c>
      <c r="O8" t="e">
        <f>N8&amp;IF(#REF!="","NULL, ",#REF!&amp;", ")</f>
        <v>#REF!</v>
      </c>
      <c r="P8" t="e">
        <f>O8&amp;IF(#REF!="","NULL, ",#REF!&amp;", ")</f>
        <v>#REF!</v>
      </c>
      <c r="Q8" t="e">
        <f>P8&amp;IF(#REF!="","NULL, ",#REF!&amp;", ")</f>
        <v>#REF!</v>
      </c>
      <c r="R8" t="e">
        <f>Q8&amp;IF(#REF!="","NULL, ",#REF!&amp;", ")</f>
        <v>#REF!</v>
      </c>
      <c r="S8" t="e">
        <f>R8&amp;IF(#REF!="","NULL, ",#REF!&amp;", ")</f>
        <v>#REF!</v>
      </c>
      <c r="T8" t="e">
        <f>S8&amp;IF(#REF!="","NULL, ",#REF!&amp;", ")</f>
        <v>#REF!</v>
      </c>
      <c r="U8" t="e">
        <f>T8&amp;IF(#REF!="","NULL, ",#REF!&amp;", ")</f>
        <v>#REF!</v>
      </c>
      <c r="V8" t="e">
        <f>U8&amp;IF(#REF!="","NULL, ",#REF!&amp;", ")</f>
        <v>#REF!</v>
      </c>
      <c r="W8" t="e">
        <f>V8&amp;IF(#REF!="","NULL, ",#REF!&amp;", ")</f>
        <v>#REF!</v>
      </c>
      <c r="X8" t="e">
        <f>W8&amp;IF(#REF!="","NULL, ",#REF!&amp;", ")</f>
        <v>#REF!</v>
      </c>
      <c r="Y8" t="e">
        <f>X8&amp;IF(#REF!="","NULL, ",#REF!&amp;", ")</f>
        <v>#REF!</v>
      </c>
      <c r="Z8" t="e">
        <f>Y8&amp;IF(#REF!="","NULL, ",#REF!&amp;", ")</f>
        <v>#REF!</v>
      </c>
      <c r="AA8" t="e">
        <f>Z8&amp;IF(#REF!="","NULL, ",#REF!&amp;", ")</f>
        <v>#REF!</v>
      </c>
      <c r="AB8" t="e">
        <f>AA8&amp;IF(#REF!="","NULL, ",#REF!&amp;", ")</f>
        <v>#REF!</v>
      </c>
      <c r="AC8" t="e">
        <f>AB8&amp;IF(#REF!="","NULL, ",#REF!&amp;", ")</f>
        <v>#REF!</v>
      </c>
      <c r="AD8" t="e">
        <f>AC8&amp;IF(#REF!="","NULL, ",#REF!&amp;", ")</f>
        <v>#REF!</v>
      </c>
      <c r="AE8" t="e">
        <f>AD8&amp;IF(#REF!="","NULL, ",#REF!&amp;", ")</f>
        <v>#REF!</v>
      </c>
      <c r="AF8" t="e">
        <f>AE8&amp;IF(#REF!="","NULL, ",#REF!&amp;", ")</f>
        <v>#REF!</v>
      </c>
      <c r="AG8" t="e">
        <f>AF8&amp;IF(#REF!="","NULL, ",#REF!&amp;", ")</f>
        <v>#REF!</v>
      </c>
      <c r="AH8" t="e">
        <f>AG8&amp;IF(#REF!="","NULL, ",#REF!&amp;", ")</f>
        <v>#REF!</v>
      </c>
      <c r="AI8" t="e">
        <f>AH8&amp;IF(#REF!="","NULL, ",#REF!&amp;", ")</f>
        <v>#REF!</v>
      </c>
      <c r="AJ8" t="e">
        <f>AI8&amp;IF(#REF!="","NULL, ",#REF!&amp;", ")</f>
        <v>#REF!</v>
      </c>
      <c r="AK8" t="e">
        <f>AJ8&amp;IF(#REF!="","NULL, ",#REF!&amp;", ")</f>
        <v>#REF!</v>
      </c>
      <c r="AL8" t="e">
        <f>AK8&amp;IF(#REF!="","NULL, ",#REF!&amp;", ")</f>
        <v>#REF!</v>
      </c>
      <c r="AM8" s="17" t="e">
        <f t="shared" si="0"/>
        <v>#REF!</v>
      </c>
    </row>
    <row r="9" spans="1:39" x14ac:dyDescent="0.3">
      <c r="A9" t="e">
        <f>"("&amp;IF(#REF!="","NULL, ","'"&amp;#REF!&amp;"', ")</f>
        <v>#REF!</v>
      </c>
      <c r="B9" t="e">
        <f>A9&amp;IF(#REF!="","NULL, ","'"&amp;#REF!&amp;"', ")</f>
        <v>#REF!</v>
      </c>
      <c r="C9" t="e">
        <f>B9&amp;IF(#REF!="","NULL, ","'"&amp;#REF!&amp;"', ")</f>
        <v>#REF!</v>
      </c>
      <c r="D9" t="e">
        <f>C9&amp;IF(#REF!="","NULL, ",#REF!&amp;", ")</f>
        <v>#REF!</v>
      </c>
      <c r="E9" t="e">
        <f>D9&amp;IF(#REF!="","NULL, ",#REF!&amp;", ")</f>
        <v>#REF!</v>
      </c>
      <c r="F9" t="e">
        <f>E9&amp;IF(#REF!="","NULL, ",#REF!&amp;", ")</f>
        <v>#REF!</v>
      </c>
      <c r="G9" t="e">
        <f>F9&amp;IF(#REF!="","NULL, ",#REF!&amp;", ")</f>
        <v>#REF!</v>
      </c>
      <c r="H9" t="e">
        <f>G9&amp;IF(#REF!="","NULL, ",#REF!&amp;", ")</f>
        <v>#REF!</v>
      </c>
      <c r="I9" t="e">
        <f>H9&amp;IF(#REF!="","NULL, ",#REF!&amp;", ")</f>
        <v>#REF!</v>
      </c>
      <c r="J9" t="e">
        <f>I9&amp;IF(#REF!="","NULL, ",#REF!&amp;", ")</f>
        <v>#REF!</v>
      </c>
      <c r="K9" t="e">
        <f>J9&amp;IF(#REF!="","NULL, ",#REF!&amp;", ")</f>
        <v>#REF!</v>
      </c>
      <c r="L9" t="e">
        <f>K9&amp;IF(#REF!="","NULL, ",#REF!&amp;", ")</f>
        <v>#REF!</v>
      </c>
      <c r="M9" t="e">
        <f>L9&amp;IF(#REF!="","NULL, ",#REF!&amp;", ")</f>
        <v>#REF!</v>
      </c>
      <c r="N9" t="e">
        <f>M9&amp;IF(#REF!="","NULL, ",#REF!&amp;", ")</f>
        <v>#REF!</v>
      </c>
      <c r="O9" t="e">
        <f>N9&amp;IF(#REF!="","NULL, ",#REF!&amp;", ")</f>
        <v>#REF!</v>
      </c>
      <c r="P9" t="e">
        <f>O9&amp;IF(#REF!="","NULL, ",#REF!&amp;", ")</f>
        <v>#REF!</v>
      </c>
      <c r="Q9" t="e">
        <f>P9&amp;IF(#REF!="","NULL, ",#REF!&amp;", ")</f>
        <v>#REF!</v>
      </c>
      <c r="R9" t="e">
        <f>Q9&amp;IF(#REF!="","NULL, ",#REF!&amp;", ")</f>
        <v>#REF!</v>
      </c>
      <c r="S9" t="e">
        <f>R9&amp;IF(#REF!="","NULL, ",#REF!&amp;", ")</f>
        <v>#REF!</v>
      </c>
      <c r="T9" t="e">
        <f>S9&amp;IF(#REF!="","NULL, ",#REF!&amp;", ")</f>
        <v>#REF!</v>
      </c>
      <c r="U9" t="e">
        <f>T9&amp;IF(#REF!="","NULL, ",#REF!&amp;", ")</f>
        <v>#REF!</v>
      </c>
      <c r="V9" t="e">
        <f>U9&amp;IF(#REF!="","NULL, ",#REF!&amp;", ")</f>
        <v>#REF!</v>
      </c>
      <c r="W9" t="e">
        <f>V9&amp;IF(#REF!="","NULL, ",#REF!&amp;", ")</f>
        <v>#REF!</v>
      </c>
      <c r="X9" t="e">
        <f>W9&amp;IF(#REF!="","NULL, ",#REF!&amp;", ")</f>
        <v>#REF!</v>
      </c>
      <c r="Y9" t="e">
        <f>X9&amp;IF(#REF!="","NULL, ",#REF!&amp;", ")</f>
        <v>#REF!</v>
      </c>
      <c r="Z9" t="e">
        <f>Y9&amp;IF(#REF!="","NULL, ",#REF!&amp;", ")</f>
        <v>#REF!</v>
      </c>
      <c r="AA9" t="e">
        <f>Z9&amp;IF(#REF!="","NULL, ",#REF!&amp;", ")</f>
        <v>#REF!</v>
      </c>
      <c r="AB9" t="e">
        <f>AA9&amp;IF(#REF!="","NULL, ",#REF!&amp;", ")</f>
        <v>#REF!</v>
      </c>
      <c r="AC9" t="e">
        <f>AB9&amp;IF(#REF!="","NULL, ",#REF!&amp;", ")</f>
        <v>#REF!</v>
      </c>
      <c r="AD9" t="e">
        <f>AC9&amp;IF(#REF!="","NULL, ",#REF!&amp;", ")</f>
        <v>#REF!</v>
      </c>
      <c r="AE9" t="e">
        <f>AD9&amp;IF(#REF!="","NULL, ",#REF!&amp;", ")</f>
        <v>#REF!</v>
      </c>
      <c r="AF9" t="e">
        <f>AE9&amp;IF(#REF!="","NULL, ",#REF!&amp;", ")</f>
        <v>#REF!</v>
      </c>
      <c r="AG9" t="e">
        <f>AF9&amp;IF(#REF!="","NULL, ",#REF!&amp;", ")</f>
        <v>#REF!</v>
      </c>
      <c r="AH9" t="e">
        <f>AG9&amp;IF(#REF!="","NULL, ",#REF!&amp;", ")</f>
        <v>#REF!</v>
      </c>
      <c r="AI9" t="e">
        <f>AH9&amp;IF(#REF!="","NULL, ",#REF!&amp;", ")</f>
        <v>#REF!</v>
      </c>
      <c r="AJ9" t="e">
        <f>AI9&amp;IF(#REF!="","NULL, ",#REF!&amp;", ")</f>
        <v>#REF!</v>
      </c>
      <c r="AK9" t="e">
        <f>AJ9&amp;IF(#REF!="","NULL, ",#REF!&amp;", ")</f>
        <v>#REF!</v>
      </c>
      <c r="AL9" t="e">
        <f>AK9&amp;IF(#REF!="","NULL, ",#REF!&amp;", ")</f>
        <v>#REF!</v>
      </c>
      <c r="AM9" s="17" t="e">
        <f t="shared" si="0"/>
        <v>#REF!</v>
      </c>
    </row>
    <row r="10" spans="1:39" x14ac:dyDescent="0.3">
      <c r="A10" t="e">
        <f>"("&amp;IF(#REF!="","NULL, ","'"&amp;#REF!&amp;"', ")</f>
        <v>#REF!</v>
      </c>
      <c r="B10" t="e">
        <f>A10&amp;IF(#REF!="","NULL, ","'"&amp;#REF!&amp;"', ")</f>
        <v>#REF!</v>
      </c>
      <c r="C10" t="e">
        <f>B10&amp;IF(#REF!="","NULL, ","'"&amp;#REF!&amp;"', ")</f>
        <v>#REF!</v>
      </c>
      <c r="D10" t="e">
        <f>C10&amp;IF(#REF!="","NULL, ",#REF!&amp;", ")</f>
        <v>#REF!</v>
      </c>
      <c r="E10" t="e">
        <f>D10&amp;IF(#REF!="","NULL, ",#REF!&amp;", ")</f>
        <v>#REF!</v>
      </c>
      <c r="F10" t="e">
        <f>E10&amp;IF(#REF!="","NULL, ",#REF!&amp;", ")</f>
        <v>#REF!</v>
      </c>
      <c r="G10" t="e">
        <f>F10&amp;IF(#REF!="","NULL, ",#REF!&amp;", ")</f>
        <v>#REF!</v>
      </c>
      <c r="H10" t="e">
        <f>G10&amp;IF(#REF!="","NULL, ",#REF!&amp;", ")</f>
        <v>#REF!</v>
      </c>
      <c r="I10" t="e">
        <f>H10&amp;IF(#REF!="","NULL, ",#REF!&amp;", ")</f>
        <v>#REF!</v>
      </c>
      <c r="J10" t="e">
        <f>I10&amp;IF(#REF!="","NULL, ",#REF!&amp;", ")</f>
        <v>#REF!</v>
      </c>
      <c r="K10" t="e">
        <f>J10&amp;IF(#REF!="","NULL, ",#REF!&amp;", ")</f>
        <v>#REF!</v>
      </c>
      <c r="L10" t="e">
        <f>K10&amp;IF(#REF!="","NULL, ",#REF!&amp;", ")</f>
        <v>#REF!</v>
      </c>
      <c r="M10" t="e">
        <f>L10&amp;IF(#REF!="","NULL, ",#REF!&amp;", ")</f>
        <v>#REF!</v>
      </c>
      <c r="N10" t="e">
        <f>M10&amp;IF(#REF!="","NULL, ",#REF!&amp;", ")</f>
        <v>#REF!</v>
      </c>
      <c r="O10" t="e">
        <f>N10&amp;IF(#REF!="","NULL, ",#REF!&amp;", ")</f>
        <v>#REF!</v>
      </c>
      <c r="P10" t="e">
        <f>O10&amp;IF(#REF!="","NULL, ",#REF!&amp;", ")</f>
        <v>#REF!</v>
      </c>
      <c r="Q10" t="e">
        <f>P10&amp;IF(#REF!="","NULL, ",#REF!&amp;", ")</f>
        <v>#REF!</v>
      </c>
      <c r="R10" t="e">
        <f>Q10&amp;IF(#REF!="","NULL, ",#REF!&amp;", ")</f>
        <v>#REF!</v>
      </c>
      <c r="S10" t="e">
        <f>R10&amp;IF(#REF!="","NULL, ",#REF!&amp;", ")</f>
        <v>#REF!</v>
      </c>
      <c r="T10" t="e">
        <f>S10&amp;IF(#REF!="","NULL, ",#REF!&amp;", ")</f>
        <v>#REF!</v>
      </c>
      <c r="U10" t="e">
        <f>T10&amp;IF(#REF!="","NULL, ",#REF!&amp;", ")</f>
        <v>#REF!</v>
      </c>
      <c r="V10" t="e">
        <f>U10&amp;IF(#REF!="","NULL, ",#REF!&amp;", ")</f>
        <v>#REF!</v>
      </c>
      <c r="W10" t="e">
        <f>V10&amp;IF(#REF!="","NULL, ",#REF!&amp;", ")</f>
        <v>#REF!</v>
      </c>
      <c r="X10" t="e">
        <f>W10&amp;IF(#REF!="","NULL, ",#REF!&amp;", ")</f>
        <v>#REF!</v>
      </c>
      <c r="Y10" t="e">
        <f>X10&amp;IF(#REF!="","NULL, ",#REF!&amp;", ")</f>
        <v>#REF!</v>
      </c>
      <c r="Z10" t="e">
        <f>Y10&amp;IF(#REF!="","NULL, ",#REF!&amp;", ")</f>
        <v>#REF!</v>
      </c>
      <c r="AA10" t="e">
        <f>Z10&amp;IF(#REF!="","NULL, ",#REF!&amp;", ")</f>
        <v>#REF!</v>
      </c>
      <c r="AB10" t="e">
        <f>AA10&amp;IF(#REF!="","NULL, ",#REF!&amp;", ")</f>
        <v>#REF!</v>
      </c>
      <c r="AC10" t="e">
        <f>AB10&amp;IF(#REF!="","NULL, ",#REF!&amp;", ")</f>
        <v>#REF!</v>
      </c>
      <c r="AD10" t="e">
        <f>AC10&amp;IF(#REF!="","NULL, ",#REF!&amp;", ")</f>
        <v>#REF!</v>
      </c>
      <c r="AE10" t="e">
        <f>AD10&amp;IF(#REF!="","NULL, ",#REF!&amp;", ")</f>
        <v>#REF!</v>
      </c>
      <c r="AF10" t="e">
        <f>AE10&amp;IF(#REF!="","NULL, ",#REF!&amp;", ")</f>
        <v>#REF!</v>
      </c>
      <c r="AG10" t="e">
        <f>AF10&amp;IF(#REF!="","NULL, ",#REF!&amp;", ")</f>
        <v>#REF!</v>
      </c>
      <c r="AH10" t="e">
        <f>AG10&amp;IF(#REF!="","NULL, ",#REF!&amp;", ")</f>
        <v>#REF!</v>
      </c>
      <c r="AI10" t="e">
        <f>AH10&amp;IF(#REF!="","NULL, ",#REF!&amp;", ")</f>
        <v>#REF!</v>
      </c>
      <c r="AJ10" t="e">
        <f>AI10&amp;IF(#REF!="","NULL, ",#REF!&amp;", ")</f>
        <v>#REF!</v>
      </c>
      <c r="AK10" t="e">
        <f>AJ10&amp;IF(#REF!="","NULL, ",#REF!&amp;", ")</f>
        <v>#REF!</v>
      </c>
      <c r="AL10" t="e">
        <f>AK10&amp;IF(#REF!="","NULL, ",#REF!&amp;", ")</f>
        <v>#REF!</v>
      </c>
      <c r="AM10" s="17" t="e">
        <f t="shared" si="0"/>
        <v>#REF!</v>
      </c>
    </row>
    <row r="11" spans="1:39" x14ac:dyDescent="0.3">
      <c r="A11" t="e">
        <f>"("&amp;IF(#REF!="","NULL, ","'"&amp;#REF!&amp;"', ")</f>
        <v>#REF!</v>
      </c>
      <c r="B11" t="e">
        <f>A11&amp;IF(#REF!="","NULL, ","'"&amp;#REF!&amp;"', ")</f>
        <v>#REF!</v>
      </c>
      <c r="C11" t="e">
        <f>B11&amp;IF(#REF!="","NULL, ","'"&amp;#REF!&amp;"', ")</f>
        <v>#REF!</v>
      </c>
      <c r="D11" t="e">
        <f>C11&amp;IF(#REF!="","NULL, ",#REF!&amp;", ")</f>
        <v>#REF!</v>
      </c>
      <c r="E11" t="e">
        <f>D11&amp;IF(#REF!="","NULL, ",#REF!&amp;", ")</f>
        <v>#REF!</v>
      </c>
      <c r="F11" t="e">
        <f>E11&amp;IF(#REF!="","NULL, ",#REF!&amp;", ")</f>
        <v>#REF!</v>
      </c>
      <c r="G11" t="e">
        <f>F11&amp;IF(#REF!="","NULL, ",#REF!&amp;", ")</f>
        <v>#REF!</v>
      </c>
      <c r="H11" t="e">
        <f>G11&amp;IF(#REF!="","NULL, ",#REF!&amp;", ")</f>
        <v>#REF!</v>
      </c>
      <c r="I11" t="e">
        <f>H11&amp;IF(#REF!="","NULL, ",#REF!&amp;", ")</f>
        <v>#REF!</v>
      </c>
      <c r="J11" t="e">
        <f>I11&amp;IF(#REF!="","NULL, ",#REF!&amp;", ")</f>
        <v>#REF!</v>
      </c>
      <c r="K11" t="e">
        <f>J11&amp;IF(#REF!="","NULL, ",#REF!&amp;", ")</f>
        <v>#REF!</v>
      </c>
      <c r="L11" t="e">
        <f>K11&amp;IF(#REF!="","NULL, ",#REF!&amp;", ")</f>
        <v>#REF!</v>
      </c>
      <c r="M11" t="e">
        <f>L11&amp;IF(#REF!="","NULL, ",#REF!&amp;", ")</f>
        <v>#REF!</v>
      </c>
      <c r="N11" t="e">
        <f>M11&amp;IF(#REF!="","NULL, ",#REF!&amp;", ")</f>
        <v>#REF!</v>
      </c>
      <c r="O11" t="e">
        <f>N11&amp;IF(#REF!="","NULL, ",#REF!&amp;", ")</f>
        <v>#REF!</v>
      </c>
      <c r="P11" t="e">
        <f>O11&amp;IF(#REF!="","NULL, ",#REF!&amp;", ")</f>
        <v>#REF!</v>
      </c>
      <c r="Q11" t="e">
        <f>P11&amp;IF(#REF!="","NULL, ",#REF!&amp;", ")</f>
        <v>#REF!</v>
      </c>
      <c r="R11" t="e">
        <f>Q11&amp;IF(#REF!="","NULL, ",#REF!&amp;", ")</f>
        <v>#REF!</v>
      </c>
      <c r="S11" t="e">
        <f>R11&amp;IF(#REF!="","NULL, ",#REF!&amp;", ")</f>
        <v>#REF!</v>
      </c>
      <c r="T11" t="e">
        <f>S11&amp;IF(#REF!="","NULL, ",#REF!&amp;", ")</f>
        <v>#REF!</v>
      </c>
      <c r="U11" t="e">
        <f>T11&amp;IF(#REF!="","NULL, ",#REF!&amp;", ")</f>
        <v>#REF!</v>
      </c>
      <c r="V11" t="e">
        <f>U11&amp;IF(#REF!="","NULL, ",#REF!&amp;", ")</f>
        <v>#REF!</v>
      </c>
      <c r="W11" t="e">
        <f>V11&amp;IF(#REF!="","NULL, ",#REF!&amp;", ")</f>
        <v>#REF!</v>
      </c>
      <c r="X11" t="e">
        <f>W11&amp;IF(#REF!="","NULL, ",#REF!&amp;", ")</f>
        <v>#REF!</v>
      </c>
      <c r="Y11" t="e">
        <f>X11&amp;IF(#REF!="","NULL, ",#REF!&amp;", ")</f>
        <v>#REF!</v>
      </c>
      <c r="Z11" t="e">
        <f>Y11&amp;IF(#REF!="","NULL, ",#REF!&amp;", ")</f>
        <v>#REF!</v>
      </c>
      <c r="AA11" t="e">
        <f>Z11&amp;IF(#REF!="","NULL, ",#REF!&amp;", ")</f>
        <v>#REF!</v>
      </c>
      <c r="AB11" t="e">
        <f>AA11&amp;IF(#REF!="","NULL, ",#REF!&amp;", ")</f>
        <v>#REF!</v>
      </c>
      <c r="AC11" t="e">
        <f>AB11&amp;IF(#REF!="","NULL, ",#REF!&amp;", ")</f>
        <v>#REF!</v>
      </c>
      <c r="AD11" t="e">
        <f>AC11&amp;IF(#REF!="","NULL, ",#REF!&amp;", ")</f>
        <v>#REF!</v>
      </c>
      <c r="AE11" t="e">
        <f>AD11&amp;IF(#REF!="","NULL, ",#REF!&amp;", ")</f>
        <v>#REF!</v>
      </c>
      <c r="AF11" t="e">
        <f>AE11&amp;IF(#REF!="","NULL, ",#REF!&amp;", ")</f>
        <v>#REF!</v>
      </c>
      <c r="AG11" t="e">
        <f>AF11&amp;IF(#REF!="","NULL, ",#REF!&amp;", ")</f>
        <v>#REF!</v>
      </c>
      <c r="AH11" t="e">
        <f>AG11&amp;IF(#REF!="","NULL, ",#REF!&amp;", ")</f>
        <v>#REF!</v>
      </c>
      <c r="AI11" t="e">
        <f>AH11&amp;IF(#REF!="","NULL, ",#REF!&amp;", ")</f>
        <v>#REF!</v>
      </c>
      <c r="AJ11" t="e">
        <f>AI11&amp;IF(#REF!="","NULL, ",#REF!&amp;", ")</f>
        <v>#REF!</v>
      </c>
      <c r="AK11" t="e">
        <f>AJ11&amp;IF(#REF!="","NULL, ",#REF!&amp;", ")</f>
        <v>#REF!</v>
      </c>
      <c r="AL11" t="e">
        <f>AK11&amp;IF(#REF!="","NULL, ",#REF!&amp;", ")</f>
        <v>#REF!</v>
      </c>
      <c r="AM11" s="17" t="e">
        <f t="shared" si="0"/>
        <v>#REF!</v>
      </c>
    </row>
    <row r="12" spans="1:39" x14ac:dyDescent="0.3">
      <c r="A12" t="e">
        <f>"("&amp;IF(#REF!="","NULL, ","'"&amp;#REF!&amp;"', ")</f>
        <v>#REF!</v>
      </c>
      <c r="B12" t="e">
        <f>A12&amp;IF(#REF!="","NULL, ","'"&amp;#REF!&amp;"', ")</f>
        <v>#REF!</v>
      </c>
      <c r="C12" t="e">
        <f>B12&amp;IF(#REF!="","NULL, ","'"&amp;#REF!&amp;"', ")</f>
        <v>#REF!</v>
      </c>
      <c r="D12" t="e">
        <f>C12&amp;IF(#REF!="","NULL, ",#REF!&amp;", ")</f>
        <v>#REF!</v>
      </c>
      <c r="E12" t="e">
        <f>D12&amp;IF(#REF!="","NULL, ",#REF!&amp;", ")</f>
        <v>#REF!</v>
      </c>
      <c r="F12" t="e">
        <f>E12&amp;IF(#REF!="","NULL, ",#REF!&amp;", ")</f>
        <v>#REF!</v>
      </c>
      <c r="G12" t="e">
        <f>F12&amp;IF(#REF!="","NULL, ",#REF!&amp;", ")</f>
        <v>#REF!</v>
      </c>
      <c r="H12" t="e">
        <f>G12&amp;IF(#REF!="","NULL, ",#REF!&amp;", ")</f>
        <v>#REF!</v>
      </c>
      <c r="I12" t="e">
        <f>H12&amp;IF(#REF!="","NULL, ",#REF!&amp;", ")</f>
        <v>#REF!</v>
      </c>
      <c r="J12" t="e">
        <f>I12&amp;IF(#REF!="","NULL, ",#REF!&amp;", ")</f>
        <v>#REF!</v>
      </c>
      <c r="K12" t="e">
        <f>J12&amp;IF(#REF!="","NULL, ",#REF!&amp;", ")</f>
        <v>#REF!</v>
      </c>
      <c r="L12" t="e">
        <f>K12&amp;IF(#REF!="","NULL, ",#REF!&amp;", ")</f>
        <v>#REF!</v>
      </c>
      <c r="M12" t="e">
        <f>L12&amp;IF(#REF!="","NULL, ",#REF!&amp;", ")</f>
        <v>#REF!</v>
      </c>
      <c r="N12" t="e">
        <f>M12&amp;IF(#REF!="","NULL, ",#REF!&amp;", ")</f>
        <v>#REF!</v>
      </c>
      <c r="O12" t="e">
        <f>N12&amp;IF(#REF!="","NULL, ",#REF!&amp;", ")</f>
        <v>#REF!</v>
      </c>
      <c r="P12" t="e">
        <f>O12&amp;IF(#REF!="","NULL, ",#REF!&amp;", ")</f>
        <v>#REF!</v>
      </c>
      <c r="Q12" t="e">
        <f>P12&amp;IF(#REF!="","NULL, ",#REF!&amp;", ")</f>
        <v>#REF!</v>
      </c>
      <c r="R12" t="e">
        <f>Q12&amp;IF(#REF!="","NULL, ",#REF!&amp;", ")</f>
        <v>#REF!</v>
      </c>
      <c r="S12" t="e">
        <f>R12&amp;IF(#REF!="","NULL, ",#REF!&amp;", ")</f>
        <v>#REF!</v>
      </c>
      <c r="T12" t="e">
        <f>S12&amp;IF(#REF!="","NULL, ",#REF!&amp;", ")</f>
        <v>#REF!</v>
      </c>
      <c r="U12" t="e">
        <f>T12&amp;IF(#REF!="","NULL, ",#REF!&amp;", ")</f>
        <v>#REF!</v>
      </c>
      <c r="V12" t="e">
        <f>U12&amp;IF(#REF!="","NULL, ",#REF!&amp;", ")</f>
        <v>#REF!</v>
      </c>
      <c r="W12" t="e">
        <f>V12&amp;IF(#REF!="","NULL, ",#REF!&amp;", ")</f>
        <v>#REF!</v>
      </c>
      <c r="X12" t="e">
        <f>W12&amp;IF(#REF!="","NULL, ",#REF!&amp;", ")</f>
        <v>#REF!</v>
      </c>
      <c r="Y12" t="e">
        <f>X12&amp;IF(#REF!="","NULL, ",#REF!&amp;", ")</f>
        <v>#REF!</v>
      </c>
      <c r="Z12" t="e">
        <f>Y12&amp;IF(#REF!="","NULL, ",#REF!&amp;", ")</f>
        <v>#REF!</v>
      </c>
      <c r="AA12" t="e">
        <f>Z12&amp;IF(#REF!="","NULL, ",#REF!&amp;", ")</f>
        <v>#REF!</v>
      </c>
      <c r="AB12" t="e">
        <f>AA12&amp;IF(#REF!="","NULL, ",#REF!&amp;", ")</f>
        <v>#REF!</v>
      </c>
      <c r="AC12" t="e">
        <f>AB12&amp;IF(#REF!="","NULL, ",#REF!&amp;", ")</f>
        <v>#REF!</v>
      </c>
      <c r="AD12" t="e">
        <f>AC12&amp;IF(#REF!="","NULL, ",#REF!&amp;", ")</f>
        <v>#REF!</v>
      </c>
      <c r="AE12" t="e">
        <f>AD12&amp;IF(#REF!="","NULL, ",#REF!&amp;", ")</f>
        <v>#REF!</v>
      </c>
      <c r="AF12" t="e">
        <f>AE12&amp;IF(#REF!="","NULL, ",#REF!&amp;", ")</f>
        <v>#REF!</v>
      </c>
      <c r="AG12" t="e">
        <f>AF12&amp;IF(#REF!="","NULL, ",#REF!&amp;", ")</f>
        <v>#REF!</v>
      </c>
      <c r="AH12" t="e">
        <f>AG12&amp;IF(#REF!="","NULL, ",#REF!&amp;", ")</f>
        <v>#REF!</v>
      </c>
      <c r="AI12" t="e">
        <f>AH12&amp;IF(#REF!="","NULL, ",#REF!&amp;", ")</f>
        <v>#REF!</v>
      </c>
      <c r="AJ12" t="e">
        <f>AI12&amp;IF(#REF!="","NULL, ",#REF!&amp;", ")</f>
        <v>#REF!</v>
      </c>
      <c r="AK12" t="e">
        <f>AJ12&amp;IF(#REF!="","NULL, ",#REF!&amp;", ")</f>
        <v>#REF!</v>
      </c>
      <c r="AL12" t="e">
        <f>AK12&amp;IF(#REF!="","NULL, ",#REF!&amp;", ")</f>
        <v>#REF!</v>
      </c>
      <c r="AM12" s="17" t="e">
        <f t="shared" si="0"/>
        <v>#REF!</v>
      </c>
    </row>
    <row r="13" spans="1:39" x14ac:dyDescent="0.3">
      <c r="A13" t="e">
        <f>"("&amp;IF(#REF!="","NULL, ","'"&amp;#REF!&amp;"', ")</f>
        <v>#REF!</v>
      </c>
      <c r="B13" t="e">
        <f>A13&amp;IF(#REF!="","NULL, ","'"&amp;#REF!&amp;"', ")</f>
        <v>#REF!</v>
      </c>
      <c r="C13" t="e">
        <f>B13&amp;IF(#REF!="","NULL, ","'"&amp;#REF!&amp;"', ")</f>
        <v>#REF!</v>
      </c>
      <c r="D13" t="e">
        <f>C13&amp;IF(#REF!="","NULL, ",#REF!&amp;", ")</f>
        <v>#REF!</v>
      </c>
      <c r="E13" t="e">
        <f>D13&amp;IF(#REF!="","NULL, ",#REF!&amp;", ")</f>
        <v>#REF!</v>
      </c>
      <c r="F13" t="e">
        <f>E13&amp;IF(#REF!="","NULL, ",#REF!&amp;", ")</f>
        <v>#REF!</v>
      </c>
      <c r="G13" t="e">
        <f>F13&amp;IF(#REF!="","NULL, ",#REF!&amp;", ")</f>
        <v>#REF!</v>
      </c>
      <c r="H13" t="e">
        <f>G13&amp;IF(#REF!="","NULL, ",#REF!&amp;", ")</f>
        <v>#REF!</v>
      </c>
      <c r="I13" t="e">
        <f>H13&amp;IF(#REF!="","NULL, ",#REF!&amp;", ")</f>
        <v>#REF!</v>
      </c>
      <c r="J13" t="e">
        <f>I13&amp;IF(#REF!="","NULL, ",#REF!&amp;", ")</f>
        <v>#REF!</v>
      </c>
      <c r="K13" t="e">
        <f>J13&amp;IF(#REF!="","NULL, ",#REF!&amp;", ")</f>
        <v>#REF!</v>
      </c>
      <c r="L13" t="e">
        <f>K13&amp;IF(#REF!="","NULL, ",#REF!&amp;", ")</f>
        <v>#REF!</v>
      </c>
      <c r="M13" t="e">
        <f>L13&amp;IF(#REF!="","NULL, ",#REF!&amp;", ")</f>
        <v>#REF!</v>
      </c>
      <c r="N13" t="e">
        <f>M13&amp;IF(#REF!="","NULL, ",#REF!&amp;", ")</f>
        <v>#REF!</v>
      </c>
      <c r="O13" t="e">
        <f>N13&amp;IF(#REF!="","NULL, ",#REF!&amp;", ")</f>
        <v>#REF!</v>
      </c>
      <c r="P13" t="e">
        <f>O13&amp;IF(#REF!="","NULL, ",#REF!&amp;", ")</f>
        <v>#REF!</v>
      </c>
      <c r="Q13" t="e">
        <f>P13&amp;IF(#REF!="","NULL, ",#REF!&amp;", ")</f>
        <v>#REF!</v>
      </c>
      <c r="R13" t="e">
        <f>Q13&amp;IF(#REF!="","NULL, ",#REF!&amp;", ")</f>
        <v>#REF!</v>
      </c>
      <c r="S13" t="e">
        <f>R13&amp;IF(#REF!="","NULL, ",#REF!&amp;", ")</f>
        <v>#REF!</v>
      </c>
      <c r="T13" t="e">
        <f>S13&amp;IF(#REF!="","NULL, ",#REF!&amp;", ")</f>
        <v>#REF!</v>
      </c>
      <c r="U13" t="e">
        <f>T13&amp;IF(#REF!="","NULL, ",#REF!&amp;", ")</f>
        <v>#REF!</v>
      </c>
      <c r="V13" t="e">
        <f>U13&amp;IF(#REF!="","NULL, ",#REF!&amp;", ")</f>
        <v>#REF!</v>
      </c>
      <c r="W13" t="e">
        <f>V13&amp;IF(#REF!="","NULL, ",#REF!&amp;", ")</f>
        <v>#REF!</v>
      </c>
      <c r="X13" t="e">
        <f>W13&amp;IF(#REF!="","NULL, ",#REF!&amp;", ")</f>
        <v>#REF!</v>
      </c>
      <c r="Y13" t="e">
        <f>X13&amp;IF(#REF!="","NULL, ",#REF!&amp;", ")</f>
        <v>#REF!</v>
      </c>
      <c r="Z13" t="e">
        <f>Y13&amp;IF(#REF!="","NULL, ",#REF!&amp;", ")</f>
        <v>#REF!</v>
      </c>
      <c r="AA13" t="e">
        <f>Z13&amp;IF(#REF!="","NULL, ",#REF!&amp;", ")</f>
        <v>#REF!</v>
      </c>
      <c r="AB13" t="e">
        <f>AA13&amp;IF(#REF!="","NULL, ",#REF!&amp;", ")</f>
        <v>#REF!</v>
      </c>
      <c r="AC13" t="e">
        <f>AB13&amp;IF(#REF!="","NULL, ",#REF!&amp;", ")</f>
        <v>#REF!</v>
      </c>
      <c r="AD13" t="e">
        <f>AC13&amp;IF(#REF!="","NULL, ",#REF!&amp;", ")</f>
        <v>#REF!</v>
      </c>
      <c r="AE13" t="e">
        <f>AD13&amp;IF(#REF!="","NULL, ",#REF!&amp;", ")</f>
        <v>#REF!</v>
      </c>
      <c r="AF13" t="e">
        <f>AE13&amp;IF(#REF!="","NULL, ",#REF!&amp;", ")</f>
        <v>#REF!</v>
      </c>
      <c r="AG13" t="e">
        <f>AF13&amp;IF(#REF!="","NULL, ",#REF!&amp;", ")</f>
        <v>#REF!</v>
      </c>
      <c r="AH13" t="e">
        <f>AG13&amp;IF(#REF!="","NULL, ",#REF!&amp;", ")</f>
        <v>#REF!</v>
      </c>
      <c r="AI13" t="e">
        <f>AH13&amp;IF(#REF!="","NULL, ",#REF!&amp;", ")</f>
        <v>#REF!</v>
      </c>
      <c r="AJ13" t="e">
        <f>AI13&amp;IF(#REF!="","NULL, ",#REF!&amp;", ")</f>
        <v>#REF!</v>
      </c>
      <c r="AK13" t="e">
        <f>AJ13&amp;IF(#REF!="","NULL, ",#REF!&amp;", ")</f>
        <v>#REF!</v>
      </c>
      <c r="AL13" t="e">
        <f>AK13&amp;IF(#REF!="","NULL, ",#REF!&amp;", ")</f>
        <v>#REF!</v>
      </c>
      <c r="AM13" s="17" t="e">
        <f t="shared" si="0"/>
        <v>#REF!</v>
      </c>
    </row>
    <row r="14" spans="1:39" x14ac:dyDescent="0.3">
      <c r="A14" t="e">
        <f>"("&amp;IF(#REF!="","NULL, ","'"&amp;#REF!&amp;"', ")</f>
        <v>#REF!</v>
      </c>
      <c r="B14" t="e">
        <f>A14&amp;IF(#REF!="","NULL, ","'"&amp;#REF!&amp;"', ")</f>
        <v>#REF!</v>
      </c>
      <c r="C14" t="e">
        <f>B14&amp;IF(#REF!="","NULL, ","'"&amp;#REF!&amp;"', ")</f>
        <v>#REF!</v>
      </c>
      <c r="D14" t="e">
        <f>C14&amp;IF(#REF!="","NULL, ",#REF!&amp;", ")</f>
        <v>#REF!</v>
      </c>
      <c r="E14" t="e">
        <f>D14&amp;IF(#REF!="","NULL, ",#REF!&amp;", ")</f>
        <v>#REF!</v>
      </c>
      <c r="F14" t="e">
        <f>E14&amp;IF(#REF!="","NULL, ",#REF!&amp;", ")</f>
        <v>#REF!</v>
      </c>
      <c r="G14" t="e">
        <f>F14&amp;IF(#REF!="","NULL, ",#REF!&amp;", ")</f>
        <v>#REF!</v>
      </c>
      <c r="H14" t="e">
        <f>G14&amp;IF(#REF!="","NULL, ",#REF!&amp;", ")</f>
        <v>#REF!</v>
      </c>
      <c r="I14" t="e">
        <f>H14&amp;IF(#REF!="","NULL, ",#REF!&amp;", ")</f>
        <v>#REF!</v>
      </c>
      <c r="J14" t="e">
        <f>I14&amp;IF(#REF!="","NULL, ",#REF!&amp;", ")</f>
        <v>#REF!</v>
      </c>
      <c r="K14" t="e">
        <f>J14&amp;IF(#REF!="","NULL, ",#REF!&amp;", ")</f>
        <v>#REF!</v>
      </c>
      <c r="L14" t="e">
        <f>K14&amp;IF(#REF!="","NULL, ",#REF!&amp;", ")</f>
        <v>#REF!</v>
      </c>
      <c r="M14" t="e">
        <f>L14&amp;IF(#REF!="","NULL, ",#REF!&amp;", ")</f>
        <v>#REF!</v>
      </c>
      <c r="N14" t="e">
        <f>M14&amp;IF(#REF!="","NULL, ",#REF!&amp;", ")</f>
        <v>#REF!</v>
      </c>
      <c r="O14" t="e">
        <f>N14&amp;IF(#REF!="","NULL, ",#REF!&amp;", ")</f>
        <v>#REF!</v>
      </c>
      <c r="P14" t="e">
        <f>O14&amp;IF(#REF!="","NULL, ",#REF!&amp;", ")</f>
        <v>#REF!</v>
      </c>
      <c r="Q14" t="e">
        <f>P14&amp;IF(#REF!="","NULL, ",#REF!&amp;", ")</f>
        <v>#REF!</v>
      </c>
      <c r="R14" t="e">
        <f>Q14&amp;IF(#REF!="","NULL, ",#REF!&amp;", ")</f>
        <v>#REF!</v>
      </c>
      <c r="S14" t="e">
        <f>R14&amp;IF(#REF!="","NULL, ",#REF!&amp;", ")</f>
        <v>#REF!</v>
      </c>
      <c r="T14" t="e">
        <f>S14&amp;IF(#REF!="","NULL, ",#REF!&amp;", ")</f>
        <v>#REF!</v>
      </c>
      <c r="U14" t="e">
        <f>T14&amp;IF(#REF!="","NULL, ",#REF!&amp;", ")</f>
        <v>#REF!</v>
      </c>
      <c r="V14" t="e">
        <f>U14&amp;IF(#REF!="","NULL, ",#REF!&amp;", ")</f>
        <v>#REF!</v>
      </c>
      <c r="W14" t="e">
        <f>V14&amp;IF(#REF!="","NULL, ",#REF!&amp;", ")</f>
        <v>#REF!</v>
      </c>
      <c r="X14" t="e">
        <f>W14&amp;IF(#REF!="","NULL, ",#REF!&amp;", ")</f>
        <v>#REF!</v>
      </c>
      <c r="Y14" t="e">
        <f>X14&amp;IF(#REF!="","NULL, ",#REF!&amp;", ")</f>
        <v>#REF!</v>
      </c>
      <c r="Z14" t="e">
        <f>Y14&amp;IF(#REF!="","NULL, ",#REF!&amp;", ")</f>
        <v>#REF!</v>
      </c>
      <c r="AA14" t="e">
        <f>Z14&amp;IF(#REF!="","NULL, ",#REF!&amp;", ")</f>
        <v>#REF!</v>
      </c>
      <c r="AB14" t="e">
        <f>AA14&amp;IF(#REF!="","NULL, ",#REF!&amp;", ")</f>
        <v>#REF!</v>
      </c>
      <c r="AC14" t="e">
        <f>AB14&amp;IF(#REF!="","NULL, ",#REF!&amp;", ")</f>
        <v>#REF!</v>
      </c>
      <c r="AD14" t="e">
        <f>AC14&amp;IF(#REF!="","NULL, ",#REF!&amp;", ")</f>
        <v>#REF!</v>
      </c>
      <c r="AE14" t="e">
        <f>AD14&amp;IF(#REF!="","NULL, ",#REF!&amp;", ")</f>
        <v>#REF!</v>
      </c>
      <c r="AF14" t="e">
        <f>AE14&amp;IF(#REF!="","NULL, ",#REF!&amp;", ")</f>
        <v>#REF!</v>
      </c>
      <c r="AG14" t="e">
        <f>AF14&amp;IF(#REF!="","NULL, ",#REF!&amp;", ")</f>
        <v>#REF!</v>
      </c>
      <c r="AH14" t="e">
        <f>AG14&amp;IF(#REF!="","NULL, ",#REF!&amp;", ")</f>
        <v>#REF!</v>
      </c>
      <c r="AI14" t="e">
        <f>AH14&amp;IF(#REF!="","NULL, ",#REF!&amp;", ")</f>
        <v>#REF!</v>
      </c>
      <c r="AJ14" t="e">
        <f>AI14&amp;IF(#REF!="","NULL, ",#REF!&amp;", ")</f>
        <v>#REF!</v>
      </c>
      <c r="AK14" t="e">
        <f>AJ14&amp;IF(#REF!="","NULL, ",#REF!&amp;", ")</f>
        <v>#REF!</v>
      </c>
      <c r="AL14" t="e">
        <f>AK14&amp;IF(#REF!="","NULL, ",#REF!&amp;", ")</f>
        <v>#REF!</v>
      </c>
      <c r="AM14" s="17" t="e">
        <f t="shared" si="0"/>
        <v>#REF!</v>
      </c>
    </row>
    <row r="15" spans="1:39" x14ac:dyDescent="0.3">
      <c r="A15" t="e">
        <f>"("&amp;IF(#REF!="","NULL, ","'"&amp;#REF!&amp;"', ")</f>
        <v>#REF!</v>
      </c>
      <c r="B15" t="e">
        <f>A15&amp;IF(#REF!="","NULL, ","'"&amp;#REF!&amp;"', ")</f>
        <v>#REF!</v>
      </c>
      <c r="C15" t="e">
        <f>B15&amp;IF(#REF!="","NULL, ","'"&amp;#REF!&amp;"', ")</f>
        <v>#REF!</v>
      </c>
      <c r="D15" t="e">
        <f>C15&amp;IF(#REF!="","NULL, ",#REF!&amp;", ")</f>
        <v>#REF!</v>
      </c>
      <c r="E15" t="e">
        <f>D15&amp;IF(#REF!="","NULL, ",#REF!&amp;", ")</f>
        <v>#REF!</v>
      </c>
      <c r="F15" t="e">
        <f>E15&amp;IF(#REF!="","NULL, ",#REF!&amp;", ")</f>
        <v>#REF!</v>
      </c>
      <c r="G15" t="e">
        <f>F15&amp;IF(#REF!="","NULL, ",#REF!&amp;", ")</f>
        <v>#REF!</v>
      </c>
      <c r="H15" t="e">
        <f>G15&amp;IF(#REF!="","NULL, ",#REF!&amp;", ")</f>
        <v>#REF!</v>
      </c>
      <c r="I15" t="e">
        <f>H15&amp;IF(#REF!="","NULL, ",#REF!&amp;", ")</f>
        <v>#REF!</v>
      </c>
      <c r="J15" t="e">
        <f>I15&amp;IF(#REF!="","NULL, ",#REF!&amp;", ")</f>
        <v>#REF!</v>
      </c>
      <c r="K15" t="e">
        <f>J15&amp;IF(#REF!="","NULL, ",#REF!&amp;", ")</f>
        <v>#REF!</v>
      </c>
      <c r="L15" t="e">
        <f>K15&amp;IF(#REF!="","NULL, ",#REF!&amp;", ")</f>
        <v>#REF!</v>
      </c>
      <c r="M15" t="e">
        <f>L15&amp;IF(#REF!="","NULL, ",#REF!&amp;", ")</f>
        <v>#REF!</v>
      </c>
      <c r="N15" t="e">
        <f>M15&amp;IF(#REF!="","NULL, ",#REF!&amp;", ")</f>
        <v>#REF!</v>
      </c>
      <c r="O15" t="e">
        <f>N15&amp;IF(#REF!="","NULL, ",#REF!&amp;", ")</f>
        <v>#REF!</v>
      </c>
      <c r="P15" t="e">
        <f>O15&amp;IF(#REF!="","NULL, ",#REF!&amp;", ")</f>
        <v>#REF!</v>
      </c>
      <c r="Q15" t="e">
        <f>P15&amp;IF(#REF!="","NULL, ",#REF!&amp;", ")</f>
        <v>#REF!</v>
      </c>
      <c r="R15" t="e">
        <f>Q15&amp;IF(#REF!="","NULL, ",#REF!&amp;", ")</f>
        <v>#REF!</v>
      </c>
      <c r="S15" t="e">
        <f>R15&amp;IF(#REF!="","NULL, ",#REF!&amp;", ")</f>
        <v>#REF!</v>
      </c>
      <c r="T15" t="e">
        <f>S15&amp;IF(#REF!="","NULL, ",#REF!&amp;", ")</f>
        <v>#REF!</v>
      </c>
      <c r="U15" t="e">
        <f>T15&amp;IF(#REF!="","NULL, ",#REF!&amp;", ")</f>
        <v>#REF!</v>
      </c>
      <c r="V15" t="e">
        <f>U15&amp;IF(#REF!="","NULL, ",#REF!&amp;", ")</f>
        <v>#REF!</v>
      </c>
      <c r="W15" t="e">
        <f>V15&amp;IF(#REF!="","NULL, ",#REF!&amp;", ")</f>
        <v>#REF!</v>
      </c>
      <c r="X15" t="e">
        <f>W15&amp;IF(#REF!="","NULL, ",#REF!&amp;", ")</f>
        <v>#REF!</v>
      </c>
      <c r="Y15" t="e">
        <f>X15&amp;IF(#REF!="","NULL, ",#REF!&amp;", ")</f>
        <v>#REF!</v>
      </c>
      <c r="Z15" t="e">
        <f>Y15&amp;IF(#REF!="","NULL, ",#REF!&amp;", ")</f>
        <v>#REF!</v>
      </c>
      <c r="AA15" t="e">
        <f>Z15&amp;IF(#REF!="","NULL, ",#REF!&amp;", ")</f>
        <v>#REF!</v>
      </c>
      <c r="AB15" t="e">
        <f>AA15&amp;IF(#REF!="","NULL, ",#REF!&amp;", ")</f>
        <v>#REF!</v>
      </c>
      <c r="AC15" t="e">
        <f>AB15&amp;IF(#REF!="","NULL, ",#REF!&amp;", ")</f>
        <v>#REF!</v>
      </c>
      <c r="AD15" t="e">
        <f>AC15&amp;IF(#REF!="","NULL, ",#REF!&amp;", ")</f>
        <v>#REF!</v>
      </c>
      <c r="AE15" t="e">
        <f>AD15&amp;IF(#REF!="","NULL, ",#REF!&amp;", ")</f>
        <v>#REF!</v>
      </c>
      <c r="AF15" t="e">
        <f>AE15&amp;IF(#REF!="","NULL, ",#REF!&amp;", ")</f>
        <v>#REF!</v>
      </c>
      <c r="AG15" t="e">
        <f>AF15&amp;IF(#REF!="","NULL, ",#REF!&amp;", ")</f>
        <v>#REF!</v>
      </c>
      <c r="AH15" t="e">
        <f>AG15&amp;IF(#REF!="","NULL, ",#REF!&amp;", ")</f>
        <v>#REF!</v>
      </c>
      <c r="AI15" t="e">
        <f>AH15&amp;IF(#REF!="","NULL, ",#REF!&amp;", ")</f>
        <v>#REF!</v>
      </c>
      <c r="AJ15" t="e">
        <f>AI15&amp;IF(#REF!="","NULL, ",#REF!&amp;", ")</f>
        <v>#REF!</v>
      </c>
      <c r="AK15" t="e">
        <f>AJ15&amp;IF(#REF!="","NULL, ",#REF!&amp;", ")</f>
        <v>#REF!</v>
      </c>
      <c r="AL15" t="e">
        <f>AK15&amp;IF(#REF!="","NULL, ",#REF!&amp;", ")</f>
        <v>#REF!</v>
      </c>
      <c r="AM15" s="17" t="e">
        <f t="shared" si="0"/>
        <v>#REF!</v>
      </c>
    </row>
    <row r="16" spans="1:39" x14ac:dyDescent="0.3">
      <c r="A16" t="e">
        <f>"("&amp;IF(#REF!="","NULL, ","'"&amp;#REF!&amp;"', ")</f>
        <v>#REF!</v>
      </c>
      <c r="B16" t="e">
        <f>A16&amp;IF(#REF!="","NULL, ","'"&amp;#REF!&amp;"', ")</f>
        <v>#REF!</v>
      </c>
      <c r="C16" t="e">
        <f>B16&amp;IF(#REF!="","NULL, ","'"&amp;#REF!&amp;"', ")</f>
        <v>#REF!</v>
      </c>
      <c r="D16" t="e">
        <f>C16&amp;IF(#REF!="","NULL, ",#REF!&amp;", ")</f>
        <v>#REF!</v>
      </c>
      <c r="E16" t="e">
        <f>D16&amp;IF(#REF!="","NULL, ",#REF!&amp;", ")</f>
        <v>#REF!</v>
      </c>
      <c r="F16" t="e">
        <f>E16&amp;IF(#REF!="","NULL, ",#REF!&amp;", ")</f>
        <v>#REF!</v>
      </c>
      <c r="G16" t="e">
        <f>F16&amp;IF(#REF!="","NULL, ",#REF!&amp;", ")</f>
        <v>#REF!</v>
      </c>
      <c r="H16" t="e">
        <f>G16&amp;IF(#REF!="","NULL, ",#REF!&amp;", ")</f>
        <v>#REF!</v>
      </c>
      <c r="I16" t="e">
        <f>H16&amp;IF(#REF!="","NULL, ",#REF!&amp;", ")</f>
        <v>#REF!</v>
      </c>
      <c r="J16" t="e">
        <f>I16&amp;IF(#REF!="","NULL, ",#REF!&amp;", ")</f>
        <v>#REF!</v>
      </c>
      <c r="K16" t="e">
        <f>J16&amp;IF(#REF!="","NULL, ",#REF!&amp;", ")</f>
        <v>#REF!</v>
      </c>
      <c r="L16" t="e">
        <f>K16&amp;IF(#REF!="","NULL, ",#REF!&amp;", ")</f>
        <v>#REF!</v>
      </c>
      <c r="M16" t="e">
        <f>L16&amp;IF(#REF!="","NULL, ",#REF!&amp;", ")</f>
        <v>#REF!</v>
      </c>
      <c r="N16" t="e">
        <f>M16&amp;IF(#REF!="","NULL, ",#REF!&amp;", ")</f>
        <v>#REF!</v>
      </c>
      <c r="O16" t="e">
        <f>N16&amp;IF(#REF!="","NULL, ",#REF!&amp;", ")</f>
        <v>#REF!</v>
      </c>
      <c r="P16" t="e">
        <f>O16&amp;IF(#REF!="","NULL, ",#REF!&amp;", ")</f>
        <v>#REF!</v>
      </c>
      <c r="Q16" t="e">
        <f>P16&amp;IF(#REF!="","NULL, ",#REF!&amp;", ")</f>
        <v>#REF!</v>
      </c>
      <c r="R16" t="e">
        <f>Q16&amp;IF(#REF!="","NULL, ",#REF!&amp;", ")</f>
        <v>#REF!</v>
      </c>
      <c r="S16" t="e">
        <f>R16&amp;IF(#REF!="","NULL, ",#REF!&amp;", ")</f>
        <v>#REF!</v>
      </c>
      <c r="T16" t="e">
        <f>S16&amp;IF(#REF!="","NULL, ",#REF!&amp;", ")</f>
        <v>#REF!</v>
      </c>
      <c r="U16" t="e">
        <f>T16&amp;IF(#REF!="","NULL, ",#REF!&amp;", ")</f>
        <v>#REF!</v>
      </c>
      <c r="V16" t="e">
        <f>U16&amp;IF(#REF!="","NULL, ",#REF!&amp;", ")</f>
        <v>#REF!</v>
      </c>
      <c r="W16" t="e">
        <f>V16&amp;IF(#REF!="","NULL, ",#REF!&amp;", ")</f>
        <v>#REF!</v>
      </c>
      <c r="X16" t="e">
        <f>W16&amp;IF(#REF!="","NULL, ",#REF!&amp;", ")</f>
        <v>#REF!</v>
      </c>
      <c r="Y16" t="e">
        <f>X16&amp;IF(#REF!="","NULL, ",#REF!&amp;", ")</f>
        <v>#REF!</v>
      </c>
      <c r="Z16" t="e">
        <f>Y16&amp;IF(#REF!="","NULL, ",#REF!&amp;", ")</f>
        <v>#REF!</v>
      </c>
      <c r="AA16" t="e">
        <f>Z16&amp;IF(#REF!="","NULL, ",#REF!&amp;", ")</f>
        <v>#REF!</v>
      </c>
      <c r="AB16" t="e">
        <f>AA16&amp;IF(#REF!="","NULL, ",#REF!&amp;", ")</f>
        <v>#REF!</v>
      </c>
      <c r="AC16" t="e">
        <f>AB16&amp;IF(#REF!="","NULL, ",#REF!&amp;", ")</f>
        <v>#REF!</v>
      </c>
      <c r="AD16" t="e">
        <f>AC16&amp;IF(#REF!="","NULL, ",#REF!&amp;", ")</f>
        <v>#REF!</v>
      </c>
      <c r="AE16" t="e">
        <f>AD16&amp;IF(#REF!="","NULL, ",#REF!&amp;", ")</f>
        <v>#REF!</v>
      </c>
      <c r="AF16" t="e">
        <f>AE16&amp;IF(#REF!="","NULL, ",#REF!&amp;", ")</f>
        <v>#REF!</v>
      </c>
      <c r="AG16" t="e">
        <f>AF16&amp;IF(#REF!="","NULL, ",#REF!&amp;", ")</f>
        <v>#REF!</v>
      </c>
      <c r="AH16" t="e">
        <f>AG16&amp;IF(#REF!="","NULL, ",#REF!&amp;", ")</f>
        <v>#REF!</v>
      </c>
      <c r="AI16" t="e">
        <f>AH16&amp;IF(#REF!="","NULL, ",#REF!&amp;", ")</f>
        <v>#REF!</v>
      </c>
      <c r="AJ16" t="e">
        <f>AI16&amp;IF(#REF!="","NULL, ",#REF!&amp;", ")</f>
        <v>#REF!</v>
      </c>
      <c r="AK16" t="e">
        <f>AJ16&amp;IF(#REF!="","NULL, ",#REF!&amp;", ")</f>
        <v>#REF!</v>
      </c>
      <c r="AL16" t="e">
        <f>AK16&amp;IF(#REF!="","NULL, ",#REF!&amp;", ")</f>
        <v>#REF!</v>
      </c>
      <c r="AM16" s="17" t="e">
        <f t="shared" si="0"/>
        <v>#REF!</v>
      </c>
    </row>
    <row r="17" spans="1:39" x14ac:dyDescent="0.3">
      <c r="A17" t="e">
        <f>"("&amp;IF(#REF!="","NULL, ","'"&amp;#REF!&amp;"', ")</f>
        <v>#REF!</v>
      </c>
      <c r="B17" t="e">
        <f>A17&amp;IF(#REF!="","NULL, ","'"&amp;#REF!&amp;"', ")</f>
        <v>#REF!</v>
      </c>
      <c r="C17" t="e">
        <f>B17&amp;IF(#REF!="","NULL, ","'"&amp;#REF!&amp;"', ")</f>
        <v>#REF!</v>
      </c>
      <c r="D17" t="e">
        <f>C17&amp;IF(#REF!="","NULL, ",#REF!&amp;", ")</f>
        <v>#REF!</v>
      </c>
      <c r="E17" t="e">
        <f>D17&amp;IF(#REF!="","NULL, ",#REF!&amp;", ")</f>
        <v>#REF!</v>
      </c>
      <c r="F17" t="e">
        <f>E17&amp;IF(#REF!="","NULL, ",#REF!&amp;", ")</f>
        <v>#REF!</v>
      </c>
      <c r="G17" t="e">
        <f>F17&amp;IF(#REF!="","NULL, ",#REF!&amp;", ")</f>
        <v>#REF!</v>
      </c>
      <c r="H17" t="e">
        <f>G17&amp;IF(#REF!="","NULL, ",#REF!&amp;", ")</f>
        <v>#REF!</v>
      </c>
      <c r="I17" t="e">
        <f>H17&amp;IF(#REF!="","NULL, ",#REF!&amp;", ")</f>
        <v>#REF!</v>
      </c>
      <c r="J17" t="e">
        <f>I17&amp;IF(#REF!="","NULL, ",#REF!&amp;", ")</f>
        <v>#REF!</v>
      </c>
      <c r="K17" t="e">
        <f>J17&amp;IF(#REF!="","NULL, ",#REF!&amp;", ")</f>
        <v>#REF!</v>
      </c>
      <c r="L17" t="e">
        <f>K17&amp;IF(#REF!="","NULL, ",#REF!&amp;", ")</f>
        <v>#REF!</v>
      </c>
      <c r="M17" t="e">
        <f>L17&amp;IF(#REF!="","NULL, ",#REF!&amp;", ")</f>
        <v>#REF!</v>
      </c>
      <c r="N17" t="e">
        <f>M17&amp;IF(#REF!="","NULL, ",#REF!&amp;", ")</f>
        <v>#REF!</v>
      </c>
      <c r="O17" t="e">
        <f>N17&amp;IF(#REF!="","NULL, ",#REF!&amp;", ")</f>
        <v>#REF!</v>
      </c>
      <c r="P17" t="e">
        <f>O17&amp;IF(#REF!="","NULL, ",#REF!&amp;", ")</f>
        <v>#REF!</v>
      </c>
      <c r="Q17" t="e">
        <f>P17&amp;IF(#REF!="","NULL, ",#REF!&amp;", ")</f>
        <v>#REF!</v>
      </c>
      <c r="R17" t="e">
        <f>Q17&amp;IF(#REF!="","NULL, ",#REF!&amp;", ")</f>
        <v>#REF!</v>
      </c>
      <c r="S17" t="e">
        <f>R17&amp;IF(#REF!="","NULL, ",#REF!&amp;", ")</f>
        <v>#REF!</v>
      </c>
      <c r="T17" t="e">
        <f>S17&amp;IF(#REF!="","NULL, ",#REF!&amp;", ")</f>
        <v>#REF!</v>
      </c>
      <c r="U17" t="e">
        <f>T17&amp;IF(#REF!="","NULL, ",#REF!&amp;", ")</f>
        <v>#REF!</v>
      </c>
      <c r="V17" t="e">
        <f>U17&amp;IF(#REF!="","NULL, ",#REF!&amp;", ")</f>
        <v>#REF!</v>
      </c>
      <c r="W17" t="e">
        <f>V17&amp;IF(#REF!="","NULL, ",#REF!&amp;", ")</f>
        <v>#REF!</v>
      </c>
      <c r="X17" t="e">
        <f>W17&amp;IF(#REF!="","NULL, ",#REF!&amp;", ")</f>
        <v>#REF!</v>
      </c>
      <c r="Y17" t="e">
        <f>X17&amp;IF(#REF!="","NULL, ",#REF!&amp;", ")</f>
        <v>#REF!</v>
      </c>
      <c r="Z17" t="e">
        <f>Y17&amp;IF(#REF!="","NULL, ",#REF!&amp;", ")</f>
        <v>#REF!</v>
      </c>
      <c r="AA17" t="e">
        <f>Z17&amp;IF(#REF!="","NULL, ",#REF!&amp;", ")</f>
        <v>#REF!</v>
      </c>
      <c r="AB17" t="e">
        <f>AA17&amp;IF(#REF!="","NULL, ",#REF!&amp;", ")</f>
        <v>#REF!</v>
      </c>
      <c r="AC17" t="e">
        <f>AB17&amp;IF(#REF!="","NULL, ",#REF!&amp;", ")</f>
        <v>#REF!</v>
      </c>
      <c r="AD17" t="e">
        <f>AC17&amp;IF(#REF!="","NULL, ",#REF!&amp;", ")</f>
        <v>#REF!</v>
      </c>
      <c r="AE17" t="e">
        <f>AD17&amp;IF(#REF!="","NULL, ",#REF!&amp;", ")</f>
        <v>#REF!</v>
      </c>
      <c r="AF17" t="e">
        <f>AE17&amp;IF(#REF!="","NULL, ",#REF!&amp;", ")</f>
        <v>#REF!</v>
      </c>
      <c r="AG17" t="e">
        <f>AF17&amp;IF(#REF!="","NULL, ",#REF!&amp;", ")</f>
        <v>#REF!</v>
      </c>
      <c r="AH17" t="e">
        <f>AG17&amp;IF(#REF!="","NULL, ",#REF!&amp;", ")</f>
        <v>#REF!</v>
      </c>
      <c r="AI17" t="e">
        <f>AH17&amp;IF(#REF!="","NULL, ",#REF!&amp;", ")</f>
        <v>#REF!</v>
      </c>
      <c r="AJ17" t="e">
        <f>AI17&amp;IF(#REF!="","NULL, ",#REF!&amp;", ")</f>
        <v>#REF!</v>
      </c>
      <c r="AK17" t="e">
        <f>AJ17&amp;IF(#REF!="","NULL, ",#REF!&amp;", ")</f>
        <v>#REF!</v>
      </c>
      <c r="AL17" t="e">
        <f>AK17&amp;IF(#REF!="","NULL, ",#REF!&amp;", ")</f>
        <v>#REF!</v>
      </c>
      <c r="AM17" s="17" t="e">
        <f t="shared" si="0"/>
        <v>#REF!</v>
      </c>
    </row>
    <row r="18" spans="1:39" x14ac:dyDescent="0.3">
      <c r="A18" t="e">
        <f>"("&amp;IF(#REF!="","NULL, ","'"&amp;#REF!&amp;"', ")</f>
        <v>#REF!</v>
      </c>
      <c r="B18" t="e">
        <f>A18&amp;IF(#REF!="","NULL, ","'"&amp;#REF!&amp;"', ")</f>
        <v>#REF!</v>
      </c>
      <c r="C18" t="e">
        <f>B18&amp;IF(#REF!="","NULL, ","'"&amp;#REF!&amp;"', ")</f>
        <v>#REF!</v>
      </c>
      <c r="D18" t="e">
        <f>C18&amp;IF(#REF!="","NULL, ",#REF!&amp;", ")</f>
        <v>#REF!</v>
      </c>
      <c r="E18" t="e">
        <f>D18&amp;IF(#REF!="","NULL, ",#REF!&amp;", ")</f>
        <v>#REF!</v>
      </c>
      <c r="F18" t="e">
        <f>E18&amp;IF(#REF!="","NULL, ",#REF!&amp;", ")</f>
        <v>#REF!</v>
      </c>
      <c r="G18" t="e">
        <f>F18&amp;IF(#REF!="","NULL, ",#REF!&amp;", ")</f>
        <v>#REF!</v>
      </c>
      <c r="H18" t="e">
        <f>G18&amp;IF(#REF!="","NULL, ",#REF!&amp;", ")</f>
        <v>#REF!</v>
      </c>
      <c r="I18" t="e">
        <f>H18&amp;IF(#REF!="","NULL, ",#REF!&amp;", ")</f>
        <v>#REF!</v>
      </c>
      <c r="J18" t="e">
        <f>I18&amp;IF(#REF!="","NULL, ",#REF!&amp;", ")</f>
        <v>#REF!</v>
      </c>
      <c r="K18" t="e">
        <f>J18&amp;IF(#REF!="","NULL, ",#REF!&amp;", ")</f>
        <v>#REF!</v>
      </c>
      <c r="L18" t="e">
        <f>K18&amp;IF(#REF!="","NULL, ",#REF!&amp;", ")</f>
        <v>#REF!</v>
      </c>
      <c r="M18" t="e">
        <f>L18&amp;IF(#REF!="","NULL, ",#REF!&amp;", ")</f>
        <v>#REF!</v>
      </c>
      <c r="N18" t="e">
        <f>M18&amp;IF(#REF!="","NULL, ",#REF!&amp;", ")</f>
        <v>#REF!</v>
      </c>
      <c r="O18" t="e">
        <f>N18&amp;IF(#REF!="","NULL, ",#REF!&amp;", ")</f>
        <v>#REF!</v>
      </c>
      <c r="P18" t="e">
        <f>O18&amp;IF(#REF!="","NULL, ",#REF!&amp;", ")</f>
        <v>#REF!</v>
      </c>
      <c r="Q18" t="e">
        <f>P18&amp;IF(#REF!="","NULL, ",#REF!&amp;", ")</f>
        <v>#REF!</v>
      </c>
      <c r="R18" t="e">
        <f>Q18&amp;IF(#REF!="","NULL, ",#REF!&amp;", ")</f>
        <v>#REF!</v>
      </c>
      <c r="S18" t="e">
        <f>R18&amp;IF(#REF!="","NULL, ",#REF!&amp;", ")</f>
        <v>#REF!</v>
      </c>
      <c r="T18" t="e">
        <f>S18&amp;IF(#REF!="","NULL, ",#REF!&amp;", ")</f>
        <v>#REF!</v>
      </c>
      <c r="U18" t="e">
        <f>T18&amp;IF(#REF!="","NULL, ",#REF!&amp;", ")</f>
        <v>#REF!</v>
      </c>
      <c r="V18" t="e">
        <f>U18&amp;IF(#REF!="","NULL, ",#REF!&amp;", ")</f>
        <v>#REF!</v>
      </c>
      <c r="W18" t="e">
        <f>V18&amp;IF(#REF!="","NULL, ",#REF!&amp;", ")</f>
        <v>#REF!</v>
      </c>
      <c r="X18" t="e">
        <f>W18&amp;IF(#REF!="","NULL, ",#REF!&amp;", ")</f>
        <v>#REF!</v>
      </c>
      <c r="Y18" t="e">
        <f>X18&amp;IF(#REF!="","NULL, ",#REF!&amp;", ")</f>
        <v>#REF!</v>
      </c>
      <c r="Z18" t="e">
        <f>Y18&amp;IF(#REF!="","NULL, ",#REF!&amp;", ")</f>
        <v>#REF!</v>
      </c>
      <c r="AA18" t="e">
        <f>Z18&amp;IF(#REF!="","NULL, ",#REF!&amp;", ")</f>
        <v>#REF!</v>
      </c>
      <c r="AB18" t="e">
        <f>AA18&amp;IF(#REF!="","NULL, ",#REF!&amp;", ")</f>
        <v>#REF!</v>
      </c>
      <c r="AC18" t="e">
        <f>AB18&amp;IF(#REF!="","NULL, ",#REF!&amp;", ")</f>
        <v>#REF!</v>
      </c>
      <c r="AD18" t="e">
        <f>AC18&amp;IF(#REF!="","NULL, ",#REF!&amp;", ")</f>
        <v>#REF!</v>
      </c>
      <c r="AE18" t="e">
        <f>AD18&amp;IF(#REF!="","NULL, ",#REF!&amp;", ")</f>
        <v>#REF!</v>
      </c>
      <c r="AF18" t="e">
        <f>AE18&amp;IF(#REF!="","NULL, ",#REF!&amp;", ")</f>
        <v>#REF!</v>
      </c>
      <c r="AG18" t="e">
        <f>AF18&amp;IF(#REF!="","NULL, ",#REF!&amp;", ")</f>
        <v>#REF!</v>
      </c>
      <c r="AH18" t="e">
        <f>AG18&amp;IF(#REF!="","NULL, ",#REF!&amp;", ")</f>
        <v>#REF!</v>
      </c>
      <c r="AI18" t="e">
        <f>AH18&amp;IF(#REF!="","NULL, ",#REF!&amp;", ")</f>
        <v>#REF!</v>
      </c>
      <c r="AJ18" t="e">
        <f>AI18&amp;IF(#REF!="","NULL, ",#REF!&amp;", ")</f>
        <v>#REF!</v>
      </c>
      <c r="AK18" t="e">
        <f>AJ18&amp;IF(#REF!="","NULL, ",#REF!&amp;", ")</f>
        <v>#REF!</v>
      </c>
      <c r="AL18" t="e">
        <f>AK18&amp;IF(#REF!="","NULL, ",#REF!&amp;", ")</f>
        <v>#REF!</v>
      </c>
      <c r="AM18" s="17" t="e">
        <f t="shared" si="0"/>
        <v>#REF!</v>
      </c>
    </row>
    <row r="19" spans="1:39" x14ac:dyDescent="0.3">
      <c r="A19" t="e">
        <f>"("&amp;IF(#REF!="","NULL, ","'"&amp;#REF!&amp;"', ")</f>
        <v>#REF!</v>
      </c>
      <c r="B19" t="e">
        <f>A19&amp;IF(#REF!="","NULL, ","'"&amp;#REF!&amp;"', ")</f>
        <v>#REF!</v>
      </c>
      <c r="C19" t="e">
        <f>B19&amp;IF(#REF!="","NULL, ","'"&amp;#REF!&amp;"', ")</f>
        <v>#REF!</v>
      </c>
      <c r="D19" t="e">
        <f>C19&amp;IF(#REF!="","NULL, ",#REF!&amp;", ")</f>
        <v>#REF!</v>
      </c>
      <c r="E19" t="e">
        <f>D19&amp;IF(#REF!="","NULL, ",#REF!&amp;", ")</f>
        <v>#REF!</v>
      </c>
      <c r="F19" t="e">
        <f>E19&amp;IF(#REF!="","NULL, ",#REF!&amp;", ")</f>
        <v>#REF!</v>
      </c>
      <c r="G19" t="e">
        <f>F19&amp;IF(#REF!="","NULL, ",#REF!&amp;", ")</f>
        <v>#REF!</v>
      </c>
      <c r="H19" t="e">
        <f>G19&amp;IF(#REF!="","NULL, ",#REF!&amp;", ")</f>
        <v>#REF!</v>
      </c>
      <c r="I19" t="e">
        <f>H19&amp;IF(#REF!="","NULL, ",#REF!&amp;", ")</f>
        <v>#REF!</v>
      </c>
      <c r="J19" t="e">
        <f>I19&amp;IF(#REF!="","NULL, ",#REF!&amp;", ")</f>
        <v>#REF!</v>
      </c>
      <c r="K19" t="e">
        <f>J19&amp;IF(#REF!="","NULL, ",#REF!&amp;", ")</f>
        <v>#REF!</v>
      </c>
      <c r="L19" t="e">
        <f>K19&amp;IF(#REF!="","NULL, ",#REF!&amp;", ")</f>
        <v>#REF!</v>
      </c>
      <c r="M19" t="e">
        <f>L19&amp;IF(#REF!="","NULL, ",#REF!&amp;", ")</f>
        <v>#REF!</v>
      </c>
      <c r="N19" t="e">
        <f>M19&amp;IF(#REF!="","NULL, ",#REF!&amp;", ")</f>
        <v>#REF!</v>
      </c>
      <c r="O19" t="e">
        <f>N19&amp;IF(#REF!="","NULL, ",#REF!&amp;", ")</f>
        <v>#REF!</v>
      </c>
      <c r="P19" t="e">
        <f>O19&amp;IF(#REF!="","NULL, ",#REF!&amp;", ")</f>
        <v>#REF!</v>
      </c>
      <c r="Q19" t="e">
        <f>P19&amp;IF(#REF!="","NULL, ",#REF!&amp;", ")</f>
        <v>#REF!</v>
      </c>
      <c r="R19" t="e">
        <f>Q19&amp;IF(#REF!="","NULL, ",#REF!&amp;", ")</f>
        <v>#REF!</v>
      </c>
      <c r="S19" t="e">
        <f>R19&amp;IF(#REF!="","NULL, ",#REF!&amp;", ")</f>
        <v>#REF!</v>
      </c>
      <c r="T19" t="e">
        <f>S19&amp;IF(#REF!="","NULL, ",#REF!&amp;", ")</f>
        <v>#REF!</v>
      </c>
      <c r="U19" t="e">
        <f>T19&amp;IF(#REF!="","NULL, ",#REF!&amp;", ")</f>
        <v>#REF!</v>
      </c>
      <c r="V19" t="e">
        <f>U19&amp;IF(#REF!="","NULL, ",#REF!&amp;", ")</f>
        <v>#REF!</v>
      </c>
      <c r="W19" t="e">
        <f>V19&amp;IF(#REF!="","NULL, ",#REF!&amp;", ")</f>
        <v>#REF!</v>
      </c>
      <c r="X19" t="e">
        <f>W19&amp;IF(#REF!="","NULL, ",#REF!&amp;", ")</f>
        <v>#REF!</v>
      </c>
      <c r="Y19" t="e">
        <f>X19&amp;IF(#REF!="","NULL, ",#REF!&amp;", ")</f>
        <v>#REF!</v>
      </c>
      <c r="Z19" t="e">
        <f>Y19&amp;IF(#REF!="","NULL, ",#REF!&amp;", ")</f>
        <v>#REF!</v>
      </c>
      <c r="AA19" t="e">
        <f>Z19&amp;IF(#REF!="","NULL, ",#REF!&amp;", ")</f>
        <v>#REF!</v>
      </c>
      <c r="AB19" t="e">
        <f>AA19&amp;IF(#REF!="","NULL, ",#REF!&amp;", ")</f>
        <v>#REF!</v>
      </c>
      <c r="AC19" t="e">
        <f>AB19&amp;IF(#REF!="","NULL, ",#REF!&amp;", ")</f>
        <v>#REF!</v>
      </c>
      <c r="AD19" t="e">
        <f>AC19&amp;IF(#REF!="","NULL, ",#REF!&amp;", ")</f>
        <v>#REF!</v>
      </c>
      <c r="AE19" t="e">
        <f>AD19&amp;IF(#REF!="","NULL, ",#REF!&amp;", ")</f>
        <v>#REF!</v>
      </c>
      <c r="AF19" t="e">
        <f>AE19&amp;IF(#REF!="","NULL, ",#REF!&amp;", ")</f>
        <v>#REF!</v>
      </c>
      <c r="AG19" t="e">
        <f>AF19&amp;IF(#REF!="","NULL, ",#REF!&amp;", ")</f>
        <v>#REF!</v>
      </c>
      <c r="AH19" t="e">
        <f>AG19&amp;IF(#REF!="","NULL, ",#REF!&amp;", ")</f>
        <v>#REF!</v>
      </c>
      <c r="AI19" t="e">
        <f>AH19&amp;IF(#REF!="","NULL, ",#REF!&amp;", ")</f>
        <v>#REF!</v>
      </c>
      <c r="AJ19" t="e">
        <f>AI19&amp;IF(#REF!="","NULL, ",#REF!&amp;", ")</f>
        <v>#REF!</v>
      </c>
      <c r="AK19" t="e">
        <f>AJ19&amp;IF(#REF!="","NULL, ",#REF!&amp;", ")</f>
        <v>#REF!</v>
      </c>
      <c r="AL19" t="e">
        <f>AK19&amp;IF(#REF!="","NULL, ",#REF!&amp;", ")</f>
        <v>#REF!</v>
      </c>
      <c r="AM19" s="17" t="e">
        <f t="shared" si="0"/>
        <v>#REF!</v>
      </c>
    </row>
    <row r="20" spans="1:39" x14ac:dyDescent="0.3">
      <c r="A20" t="e">
        <f>"("&amp;IF(#REF!="","NULL, ","'"&amp;#REF!&amp;"', ")</f>
        <v>#REF!</v>
      </c>
      <c r="B20" t="e">
        <f>A20&amp;IF(#REF!="","NULL, ","'"&amp;#REF!&amp;"', ")</f>
        <v>#REF!</v>
      </c>
      <c r="C20" t="e">
        <f>B20&amp;IF(#REF!="","NULL, ","'"&amp;#REF!&amp;"', ")</f>
        <v>#REF!</v>
      </c>
      <c r="D20" t="e">
        <f>C20&amp;IF(#REF!="","NULL, ",#REF!&amp;", ")</f>
        <v>#REF!</v>
      </c>
      <c r="E20" t="e">
        <f>D20&amp;IF(#REF!="","NULL, ",#REF!&amp;", ")</f>
        <v>#REF!</v>
      </c>
      <c r="F20" t="e">
        <f>E20&amp;IF(#REF!="","NULL, ",#REF!&amp;", ")</f>
        <v>#REF!</v>
      </c>
      <c r="G20" t="e">
        <f>F20&amp;IF(#REF!="","NULL, ",#REF!&amp;", ")</f>
        <v>#REF!</v>
      </c>
      <c r="H20" t="e">
        <f>G20&amp;IF(#REF!="","NULL, ",#REF!&amp;", ")</f>
        <v>#REF!</v>
      </c>
      <c r="I20" t="e">
        <f>H20&amp;IF(#REF!="","NULL, ",#REF!&amp;", ")</f>
        <v>#REF!</v>
      </c>
      <c r="J20" t="e">
        <f>I20&amp;IF(#REF!="","NULL, ",#REF!&amp;", ")</f>
        <v>#REF!</v>
      </c>
      <c r="K20" t="e">
        <f>J20&amp;IF(#REF!="","NULL, ",#REF!&amp;", ")</f>
        <v>#REF!</v>
      </c>
      <c r="L20" t="e">
        <f>K20&amp;IF(#REF!="","NULL, ",#REF!&amp;", ")</f>
        <v>#REF!</v>
      </c>
      <c r="M20" t="e">
        <f>L20&amp;IF(#REF!="","NULL, ",#REF!&amp;", ")</f>
        <v>#REF!</v>
      </c>
      <c r="N20" t="e">
        <f>M20&amp;IF(#REF!="","NULL, ",#REF!&amp;", ")</f>
        <v>#REF!</v>
      </c>
      <c r="O20" t="e">
        <f>N20&amp;IF(#REF!="","NULL, ",#REF!&amp;", ")</f>
        <v>#REF!</v>
      </c>
      <c r="P20" t="e">
        <f>O20&amp;IF(#REF!="","NULL, ",#REF!&amp;", ")</f>
        <v>#REF!</v>
      </c>
      <c r="Q20" t="e">
        <f>P20&amp;IF(#REF!="","NULL, ",#REF!&amp;", ")</f>
        <v>#REF!</v>
      </c>
      <c r="R20" t="e">
        <f>Q20&amp;IF(#REF!="","NULL, ",#REF!&amp;", ")</f>
        <v>#REF!</v>
      </c>
      <c r="S20" t="e">
        <f>R20&amp;IF(#REF!="","NULL, ",#REF!&amp;", ")</f>
        <v>#REF!</v>
      </c>
      <c r="T20" t="e">
        <f>S20&amp;IF(#REF!="","NULL, ",#REF!&amp;", ")</f>
        <v>#REF!</v>
      </c>
      <c r="U20" t="e">
        <f>T20&amp;IF(#REF!="","NULL, ",#REF!&amp;", ")</f>
        <v>#REF!</v>
      </c>
      <c r="V20" t="e">
        <f>U20&amp;IF(#REF!="","NULL, ",#REF!&amp;", ")</f>
        <v>#REF!</v>
      </c>
      <c r="W20" t="e">
        <f>V20&amp;IF(#REF!="","NULL, ",#REF!&amp;", ")</f>
        <v>#REF!</v>
      </c>
      <c r="X20" t="e">
        <f>W20&amp;IF(#REF!="","NULL, ",#REF!&amp;", ")</f>
        <v>#REF!</v>
      </c>
      <c r="Y20" t="e">
        <f>X20&amp;IF(#REF!="","NULL, ",#REF!&amp;", ")</f>
        <v>#REF!</v>
      </c>
      <c r="Z20" t="e">
        <f>Y20&amp;IF(#REF!="","NULL, ",#REF!&amp;", ")</f>
        <v>#REF!</v>
      </c>
      <c r="AA20" t="e">
        <f>Z20&amp;IF(#REF!="","NULL, ",#REF!&amp;", ")</f>
        <v>#REF!</v>
      </c>
      <c r="AB20" t="e">
        <f>AA20&amp;IF(#REF!="","NULL, ",#REF!&amp;", ")</f>
        <v>#REF!</v>
      </c>
      <c r="AC20" t="e">
        <f>AB20&amp;IF(#REF!="","NULL, ",#REF!&amp;", ")</f>
        <v>#REF!</v>
      </c>
      <c r="AD20" t="e">
        <f>AC20&amp;IF(#REF!="","NULL, ",#REF!&amp;", ")</f>
        <v>#REF!</v>
      </c>
      <c r="AE20" t="e">
        <f>AD20&amp;IF(#REF!="","NULL, ",#REF!&amp;", ")</f>
        <v>#REF!</v>
      </c>
      <c r="AF20" t="e">
        <f>AE20&amp;IF(#REF!="","NULL, ",#REF!&amp;", ")</f>
        <v>#REF!</v>
      </c>
      <c r="AG20" t="e">
        <f>AF20&amp;IF(#REF!="","NULL, ",#REF!&amp;", ")</f>
        <v>#REF!</v>
      </c>
      <c r="AH20" t="e">
        <f>AG20&amp;IF(#REF!="","NULL, ",#REF!&amp;", ")</f>
        <v>#REF!</v>
      </c>
      <c r="AI20" t="e">
        <f>AH20&amp;IF(#REF!="","NULL, ",#REF!&amp;", ")</f>
        <v>#REF!</v>
      </c>
      <c r="AJ20" t="e">
        <f>AI20&amp;IF(#REF!="","NULL, ",#REF!&amp;", ")</f>
        <v>#REF!</v>
      </c>
      <c r="AK20" t="e">
        <f>AJ20&amp;IF(#REF!="","NULL, ",#REF!&amp;", ")</f>
        <v>#REF!</v>
      </c>
      <c r="AL20" t="e">
        <f>AK20&amp;IF(#REF!="","NULL, ",#REF!&amp;", ")</f>
        <v>#REF!</v>
      </c>
      <c r="AM20" s="17" t="e">
        <f t="shared" si="0"/>
        <v>#REF!</v>
      </c>
    </row>
    <row r="21" spans="1:39" x14ac:dyDescent="0.3">
      <c r="A21" t="e">
        <f>"("&amp;IF(#REF!="","NULL, ","'"&amp;#REF!&amp;"', ")</f>
        <v>#REF!</v>
      </c>
      <c r="B21" t="e">
        <f>A21&amp;IF(#REF!="","NULL, ","'"&amp;#REF!&amp;"', ")</f>
        <v>#REF!</v>
      </c>
      <c r="C21" t="e">
        <f>B21&amp;IF(#REF!="","NULL, ","'"&amp;#REF!&amp;"', ")</f>
        <v>#REF!</v>
      </c>
      <c r="D21" t="e">
        <f>C21&amp;IF(#REF!="","NULL, ",#REF!&amp;", ")</f>
        <v>#REF!</v>
      </c>
      <c r="E21" t="e">
        <f>D21&amp;IF(#REF!="","NULL, ",#REF!&amp;", ")</f>
        <v>#REF!</v>
      </c>
      <c r="F21" t="e">
        <f>E21&amp;IF(#REF!="","NULL, ",#REF!&amp;", ")</f>
        <v>#REF!</v>
      </c>
      <c r="G21" t="e">
        <f>F21&amp;IF(#REF!="","NULL, ",#REF!&amp;", ")</f>
        <v>#REF!</v>
      </c>
      <c r="H21" t="e">
        <f>G21&amp;IF(#REF!="","NULL, ",#REF!&amp;", ")</f>
        <v>#REF!</v>
      </c>
      <c r="I21" t="e">
        <f>H21&amp;IF(#REF!="","NULL, ",#REF!&amp;", ")</f>
        <v>#REF!</v>
      </c>
      <c r="J21" t="e">
        <f>I21&amp;IF(#REF!="","NULL, ",#REF!&amp;", ")</f>
        <v>#REF!</v>
      </c>
      <c r="K21" t="e">
        <f>J21&amp;IF(#REF!="","NULL, ",#REF!&amp;", ")</f>
        <v>#REF!</v>
      </c>
      <c r="L21" t="e">
        <f>K21&amp;IF(#REF!="","NULL, ",#REF!&amp;", ")</f>
        <v>#REF!</v>
      </c>
      <c r="M21" t="e">
        <f>L21&amp;IF(#REF!="","NULL, ",#REF!&amp;", ")</f>
        <v>#REF!</v>
      </c>
      <c r="N21" t="e">
        <f>M21&amp;IF(#REF!="","NULL, ",#REF!&amp;", ")</f>
        <v>#REF!</v>
      </c>
      <c r="O21" t="e">
        <f>N21&amp;IF(#REF!="","NULL, ",#REF!&amp;", ")</f>
        <v>#REF!</v>
      </c>
      <c r="P21" t="e">
        <f>O21&amp;IF(#REF!="","NULL, ",#REF!&amp;", ")</f>
        <v>#REF!</v>
      </c>
      <c r="Q21" t="e">
        <f>P21&amp;IF(#REF!="","NULL, ",#REF!&amp;", ")</f>
        <v>#REF!</v>
      </c>
      <c r="R21" t="e">
        <f>Q21&amp;IF(#REF!="","NULL, ",#REF!&amp;", ")</f>
        <v>#REF!</v>
      </c>
      <c r="S21" t="e">
        <f>R21&amp;IF(#REF!="","NULL, ",#REF!&amp;", ")</f>
        <v>#REF!</v>
      </c>
      <c r="T21" t="e">
        <f>S21&amp;IF(#REF!="","NULL, ",#REF!&amp;", ")</f>
        <v>#REF!</v>
      </c>
      <c r="U21" t="e">
        <f>T21&amp;IF(#REF!="","NULL, ",#REF!&amp;", ")</f>
        <v>#REF!</v>
      </c>
      <c r="V21" t="e">
        <f>U21&amp;IF(#REF!="","NULL, ",#REF!&amp;", ")</f>
        <v>#REF!</v>
      </c>
      <c r="W21" t="e">
        <f>V21&amp;IF(#REF!="","NULL, ",#REF!&amp;", ")</f>
        <v>#REF!</v>
      </c>
      <c r="X21" t="e">
        <f>W21&amp;IF(#REF!="","NULL, ",#REF!&amp;", ")</f>
        <v>#REF!</v>
      </c>
      <c r="Y21" t="e">
        <f>X21&amp;IF(#REF!="","NULL, ",#REF!&amp;", ")</f>
        <v>#REF!</v>
      </c>
      <c r="Z21" t="e">
        <f>Y21&amp;IF(#REF!="","NULL, ",#REF!&amp;", ")</f>
        <v>#REF!</v>
      </c>
      <c r="AA21" t="e">
        <f>Z21&amp;IF(#REF!="","NULL, ",#REF!&amp;", ")</f>
        <v>#REF!</v>
      </c>
      <c r="AB21" t="e">
        <f>AA21&amp;IF(#REF!="","NULL, ",#REF!&amp;", ")</f>
        <v>#REF!</v>
      </c>
      <c r="AC21" t="e">
        <f>AB21&amp;IF(#REF!="","NULL, ",#REF!&amp;", ")</f>
        <v>#REF!</v>
      </c>
      <c r="AD21" t="e">
        <f>AC21&amp;IF(#REF!="","NULL, ",#REF!&amp;", ")</f>
        <v>#REF!</v>
      </c>
      <c r="AE21" t="e">
        <f>AD21&amp;IF(#REF!="","NULL, ",#REF!&amp;", ")</f>
        <v>#REF!</v>
      </c>
      <c r="AF21" t="e">
        <f>AE21&amp;IF(#REF!="","NULL, ",#REF!&amp;", ")</f>
        <v>#REF!</v>
      </c>
      <c r="AG21" t="e">
        <f>AF21&amp;IF(#REF!="","NULL, ",#REF!&amp;", ")</f>
        <v>#REF!</v>
      </c>
      <c r="AH21" t="e">
        <f>AG21&amp;IF(#REF!="","NULL, ",#REF!&amp;", ")</f>
        <v>#REF!</v>
      </c>
      <c r="AI21" t="e">
        <f>AH21&amp;IF(#REF!="","NULL, ",#REF!&amp;", ")</f>
        <v>#REF!</v>
      </c>
      <c r="AJ21" t="e">
        <f>AI21&amp;IF(#REF!="","NULL, ",#REF!&amp;", ")</f>
        <v>#REF!</v>
      </c>
      <c r="AK21" t="e">
        <f>AJ21&amp;IF(#REF!="","NULL, ",#REF!&amp;", ")</f>
        <v>#REF!</v>
      </c>
      <c r="AL21" t="e">
        <f>AK21&amp;IF(#REF!="","NULL, ",#REF!&amp;", ")</f>
        <v>#REF!</v>
      </c>
      <c r="AM21" s="17" t="e">
        <f t="shared" si="0"/>
        <v>#REF!</v>
      </c>
    </row>
    <row r="22" spans="1:39" x14ac:dyDescent="0.3">
      <c r="A22" t="e">
        <f>"("&amp;IF(#REF!="","NULL, ","'"&amp;#REF!&amp;"', ")</f>
        <v>#REF!</v>
      </c>
      <c r="B22" t="e">
        <f>A22&amp;IF(#REF!="","NULL, ","'"&amp;#REF!&amp;"', ")</f>
        <v>#REF!</v>
      </c>
      <c r="C22" t="e">
        <f>B22&amp;IF(#REF!="","NULL, ","'"&amp;#REF!&amp;"', ")</f>
        <v>#REF!</v>
      </c>
      <c r="D22" t="e">
        <f>C22&amp;IF(#REF!="","NULL, ",#REF!&amp;", ")</f>
        <v>#REF!</v>
      </c>
      <c r="E22" t="e">
        <f>D22&amp;IF(#REF!="","NULL, ",#REF!&amp;", ")</f>
        <v>#REF!</v>
      </c>
      <c r="F22" t="e">
        <f>E22&amp;IF(#REF!="","NULL, ",#REF!&amp;", ")</f>
        <v>#REF!</v>
      </c>
      <c r="G22" t="e">
        <f>F22&amp;IF(#REF!="","NULL, ",#REF!&amp;", ")</f>
        <v>#REF!</v>
      </c>
      <c r="H22" t="e">
        <f>G22&amp;IF(#REF!="","NULL, ",#REF!&amp;", ")</f>
        <v>#REF!</v>
      </c>
      <c r="I22" t="e">
        <f>H22&amp;IF(#REF!="","NULL, ",#REF!&amp;", ")</f>
        <v>#REF!</v>
      </c>
      <c r="J22" t="e">
        <f>I22&amp;IF(#REF!="","NULL, ",#REF!&amp;", ")</f>
        <v>#REF!</v>
      </c>
      <c r="K22" t="e">
        <f>J22&amp;IF(#REF!="","NULL, ",#REF!&amp;", ")</f>
        <v>#REF!</v>
      </c>
      <c r="L22" t="e">
        <f>K22&amp;IF(#REF!="","NULL, ",#REF!&amp;", ")</f>
        <v>#REF!</v>
      </c>
      <c r="M22" t="e">
        <f>L22&amp;IF(#REF!="","NULL, ",#REF!&amp;", ")</f>
        <v>#REF!</v>
      </c>
      <c r="N22" t="e">
        <f>M22&amp;IF(#REF!="","NULL, ",#REF!&amp;", ")</f>
        <v>#REF!</v>
      </c>
      <c r="O22" t="e">
        <f>N22&amp;IF(#REF!="","NULL, ",#REF!&amp;", ")</f>
        <v>#REF!</v>
      </c>
      <c r="P22" t="e">
        <f>O22&amp;IF(#REF!="","NULL, ",#REF!&amp;", ")</f>
        <v>#REF!</v>
      </c>
      <c r="Q22" t="e">
        <f>P22&amp;IF(#REF!="","NULL, ",#REF!&amp;", ")</f>
        <v>#REF!</v>
      </c>
      <c r="R22" t="e">
        <f>Q22&amp;IF(#REF!="","NULL, ",#REF!&amp;", ")</f>
        <v>#REF!</v>
      </c>
      <c r="S22" t="e">
        <f>R22&amp;IF(#REF!="","NULL, ",#REF!&amp;", ")</f>
        <v>#REF!</v>
      </c>
      <c r="T22" t="e">
        <f>S22&amp;IF(#REF!="","NULL, ",#REF!&amp;", ")</f>
        <v>#REF!</v>
      </c>
      <c r="U22" t="e">
        <f>T22&amp;IF(#REF!="","NULL, ",#REF!&amp;", ")</f>
        <v>#REF!</v>
      </c>
      <c r="V22" t="e">
        <f>U22&amp;IF(#REF!="","NULL, ",#REF!&amp;", ")</f>
        <v>#REF!</v>
      </c>
      <c r="W22" t="e">
        <f>V22&amp;IF(#REF!="","NULL, ",#REF!&amp;", ")</f>
        <v>#REF!</v>
      </c>
      <c r="X22" t="e">
        <f>W22&amp;IF(#REF!="","NULL, ",#REF!&amp;", ")</f>
        <v>#REF!</v>
      </c>
      <c r="Y22" t="e">
        <f>X22&amp;IF(#REF!="","NULL, ",#REF!&amp;", ")</f>
        <v>#REF!</v>
      </c>
      <c r="Z22" t="e">
        <f>Y22&amp;IF(#REF!="","NULL, ",#REF!&amp;", ")</f>
        <v>#REF!</v>
      </c>
      <c r="AA22" t="e">
        <f>Z22&amp;IF(#REF!="","NULL, ",#REF!&amp;", ")</f>
        <v>#REF!</v>
      </c>
      <c r="AB22" t="e">
        <f>AA22&amp;IF(#REF!="","NULL, ",#REF!&amp;", ")</f>
        <v>#REF!</v>
      </c>
      <c r="AC22" t="e">
        <f>AB22&amp;IF(#REF!="","NULL, ",#REF!&amp;", ")</f>
        <v>#REF!</v>
      </c>
      <c r="AD22" t="e">
        <f>AC22&amp;IF(#REF!="","NULL, ",#REF!&amp;", ")</f>
        <v>#REF!</v>
      </c>
      <c r="AE22" t="e">
        <f>AD22&amp;IF(#REF!="","NULL, ",#REF!&amp;", ")</f>
        <v>#REF!</v>
      </c>
      <c r="AF22" t="e">
        <f>AE22&amp;IF(#REF!="","NULL, ",#REF!&amp;", ")</f>
        <v>#REF!</v>
      </c>
      <c r="AG22" t="e">
        <f>AF22&amp;IF(#REF!="","NULL, ",#REF!&amp;", ")</f>
        <v>#REF!</v>
      </c>
      <c r="AH22" t="e">
        <f>AG22&amp;IF(#REF!="","NULL, ",#REF!&amp;", ")</f>
        <v>#REF!</v>
      </c>
      <c r="AI22" t="e">
        <f>AH22&amp;IF(#REF!="","NULL, ",#REF!&amp;", ")</f>
        <v>#REF!</v>
      </c>
      <c r="AJ22" t="e">
        <f>AI22&amp;IF(#REF!="","NULL, ",#REF!&amp;", ")</f>
        <v>#REF!</v>
      </c>
      <c r="AK22" t="e">
        <f>AJ22&amp;IF(#REF!="","NULL, ",#REF!&amp;", ")</f>
        <v>#REF!</v>
      </c>
      <c r="AL22" t="e">
        <f>AK22&amp;IF(#REF!="","NULL, ",#REF!&amp;", ")</f>
        <v>#REF!</v>
      </c>
      <c r="AM22" s="17" t="e">
        <f t="shared" si="0"/>
        <v>#REF!</v>
      </c>
    </row>
    <row r="23" spans="1:39" x14ac:dyDescent="0.3">
      <c r="A23" t="e">
        <f>"("&amp;IF(#REF!="","NULL, ","'"&amp;#REF!&amp;"', ")</f>
        <v>#REF!</v>
      </c>
      <c r="B23" t="e">
        <f>A23&amp;IF(#REF!="","NULL, ","'"&amp;#REF!&amp;"', ")</f>
        <v>#REF!</v>
      </c>
      <c r="C23" t="e">
        <f>B23&amp;IF(#REF!="","NULL, ","'"&amp;#REF!&amp;"', ")</f>
        <v>#REF!</v>
      </c>
      <c r="D23" t="e">
        <f>C23&amp;IF(#REF!="","NULL, ",#REF!&amp;", ")</f>
        <v>#REF!</v>
      </c>
      <c r="E23" t="e">
        <f>D23&amp;IF(#REF!="","NULL, ",#REF!&amp;", ")</f>
        <v>#REF!</v>
      </c>
      <c r="F23" t="e">
        <f>E23&amp;IF(#REF!="","NULL, ",#REF!&amp;", ")</f>
        <v>#REF!</v>
      </c>
      <c r="G23" t="e">
        <f>F23&amp;IF(#REF!="","NULL, ",#REF!&amp;", ")</f>
        <v>#REF!</v>
      </c>
      <c r="H23" t="e">
        <f>G23&amp;IF(#REF!="","NULL, ",#REF!&amp;", ")</f>
        <v>#REF!</v>
      </c>
      <c r="I23" t="e">
        <f>H23&amp;IF(#REF!="","NULL, ",#REF!&amp;", ")</f>
        <v>#REF!</v>
      </c>
      <c r="J23" t="e">
        <f>I23&amp;IF(#REF!="","NULL, ",#REF!&amp;", ")</f>
        <v>#REF!</v>
      </c>
      <c r="K23" t="e">
        <f>J23&amp;IF(#REF!="","NULL, ",#REF!&amp;", ")</f>
        <v>#REF!</v>
      </c>
      <c r="L23" t="e">
        <f>K23&amp;IF(#REF!="","NULL, ",#REF!&amp;", ")</f>
        <v>#REF!</v>
      </c>
      <c r="M23" t="e">
        <f>L23&amp;IF(#REF!="","NULL, ",#REF!&amp;", ")</f>
        <v>#REF!</v>
      </c>
      <c r="N23" t="e">
        <f>M23&amp;IF(#REF!="","NULL, ",#REF!&amp;", ")</f>
        <v>#REF!</v>
      </c>
      <c r="O23" t="e">
        <f>N23&amp;IF(#REF!="","NULL, ",#REF!&amp;", ")</f>
        <v>#REF!</v>
      </c>
      <c r="P23" t="e">
        <f>O23&amp;IF(#REF!="","NULL, ",#REF!&amp;", ")</f>
        <v>#REF!</v>
      </c>
      <c r="Q23" t="e">
        <f>P23&amp;IF(#REF!="","NULL, ",#REF!&amp;", ")</f>
        <v>#REF!</v>
      </c>
      <c r="R23" t="e">
        <f>Q23&amp;IF(#REF!="","NULL, ",#REF!&amp;", ")</f>
        <v>#REF!</v>
      </c>
      <c r="S23" t="e">
        <f>R23&amp;IF(#REF!="","NULL, ",#REF!&amp;", ")</f>
        <v>#REF!</v>
      </c>
      <c r="T23" t="e">
        <f>S23&amp;IF(#REF!="","NULL, ",#REF!&amp;", ")</f>
        <v>#REF!</v>
      </c>
      <c r="U23" t="e">
        <f>T23&amp;IF(#REF!="","NULL, ",#REF!&amp;", ")</f>
        <v>#REF!</v>
      </c>
      <c r="V23" t="e">
        <f>U23&amp;IF(#REF!="","NULL, ",#REF!&amp;", ")</f>
        <v>#REF!</v>
      </c>
      <c r="W23" t="e">
        <f>V23&amp;IF(#REF!="","NULL, ",#REF!&amp;", ")</f>
        <v>#REF!</v>
      </c>
      <c r="X23" t="e">
        <f>W23&amp;IF(#REF!="","NULL, ",#REF!&amp;", ")</f>
        <v>#REF!</v>
      </c>
      <c r="Y23" t="e">
        <f>X23&amp;IF(#REF!="","NULL, ",#REF!&amp;", ")</f>
        <v>#REF!</v>
      </c>
      <c r="Z23" t="e">
        <f>Y23&amp;IF(#REF!="","NULL, ",#REF!&amp;", ")</f>
        <v>#REF!</v>
      </c>
      <c r="AA23" t="e">
        <f>Z23&amp;IF(#REF!="","NULL, ",#REF!&amp;", ")</f>
        <v>#REF!</v>
      </c>
      <c r="AB23" t="e">
        <f>AA23&amp;IF(#REF!="","NULL, ",#REF!&amp;", ")</f>
        <v>#REF!</v>
      </c>
      <c r="AC23" t="e">
        <f>AB23&amp;IF(#REF!="","NULL, ",#REF!&amp;", ")</f>
        <v>#REF!</v>
      </c>
      <c r="AD23" t="e">
        <f>AC23&amp;IF(#REF!="","NULL, ",#REF!&amp;", ")</f>
        <v>#REF!</v>
      </c>
      <c r="AE23" t="e">
        <f>AD23&amp;IF(#REF!="","NULL, ",#REF!&amp;", ")</f>
        <v>#REF!</v>
      </c>
      <c r="AF23" t="e">
        <f>AE23&amp;IF(#REF!="","NULL, ",#REF!&amp;", ")</f>
        <v>#REF!</v>
      </c>
      <c r="AG23" t="e">
        <f>AF23&amp;IF(#REF!="","NULL, ",#REF!&amp;", ")</f>
        <v>#REF!</v>
      </c>
      <c r="AH23" t="e">
        <f>AG23&amp;IF(#REF!="","NULL, ",#REF!&amp;", ")</f>
        <v>#REF!</v>
      </c>
      <c r="AI23" t="e">
        <f>AH23&amp;IF(#REF!="","NULL, ",#REF!&amp;", ")</f>
        <v>#REF!</v>
      </c>
      <c r="AJ23" t="e">
        <f>AI23&amp;IF(#REF!="","NULL, ",#REF!&amp;", ")</f>
        <v>#REF!</v>
      </c>
      <c r="AK23" t="e">
        <f>AJ23&amp;IF(#REF!="","NULL, ",#REF!&amp;", ")</f>
        <v>#REF!</v>
      </c>
      <c r="AL23" t="e">
        <f>AK23&amp;IF(#REF!="","NULL, ",#REF!&amp;", ")</f>
        <v>#REF!</v>
      </c>
      <c r="AM23" s="17" t="e">
        <f t="shared" si="0"/>
        <v>#REF!</v>
      </c>
    </row>
    <row r="24" spans="1:39" x14ac:dyDescent="0.3">
      <c r="A24" t="e">
        <f>"("&amp;IF(#REF!="","NULL, ","'"&amp;#REF!&amp;"', ")</f>
        <v>#REF!</v>
      </c>
      <c r="B24" t="e">
        <f>A24&amp;IF(#REF!="","NULL, ","'"&amp;#REF!&amp;"', ")</f>
        <v>#REF!</v>
      </c>
      <c r="C24" t="e">
        <f>B24&amp;IF(#REF!="","NULL, ","'"&amp;#REF!&amp;"', ")</f>
        <v>#REF!</v>
      </c>
      <c r="D24" t="e">
        <f>C24&amp;IF(#REF!="","NULL, ",#REF!&amp;", ")</f>
        <v>#REF!</v>
      </c>
      <c r="E24" t="e">
        <f>D24&amp;IF(#REF!="","NULL, ",#REF!&amp;", ")</f>
        <v>#REF!</v>
      </c>
      <c r="F24" t="e">
        <f>E24&amp;IF(#REF!="","NULL, ",#REF!&amp;", ")</f>
        <v>#REF!</v>
      </c>
      <c r="G24" t="e">
        <f>F24&amp;IF(#REF!="","NULL, ",#REF!&amp;", ")</f>
        <v>#REF!</v>
      </c>
      <c r="H24" t="e">
        <f>G24&amp;IF(#REF!="","NULL, ",#REF!&amp;", ")</f>
        <v>#REF!</v>
      </c>
      <c r="I24" t="e">
        <f>H24&amp;IF(#REF!="","NULL, ",#REF!&amp;", ")</f>
        <v>#REF!</v>
      </c>
      <c r="J24" t="e">
        <f>I24&amp;IF(#REF!="","NULL, ",#REF!&amp;", ")</f>
        <v>#REF!</v>
      </c>
      <c r="K24" t="e">
        <f>J24&amp;IF(#REF!="","NULL, ",#REF!&amp;", ")</f>
        <v>#REF!</v>
      </c>
      <c r="L24" t="e">
        <f>K24&amp;IF(#REF!="","NULL, ",#REF!&amp;", ")</f>
        <v>#REF!</v>
      </c>
      <c r="M24" t="e">
        <f>L24&amp;IF(#REF!="","NULL, ",#REF!&amp;", ")</f>
        <v>#REF!</v>
      </c>
      <c r="N24" t="e">
        <f>M24&amp;IF(#REF!="","NULL, ",#REF!&amp;", ")</f>
        <v>#REF!</v>
      </c>
      <c r="O24" t="e">
        <f>N24&amp;IF(#REF!="","NULL, ",#REF!&amp;", ")</f>
        <v>#REF!</v>
      </c>
      <c r="P24" t="e">
        <f>O24&amp;IF(#REF!="","NULL, ",#REF!&amp;", ")</f>
        <v>#REF!</v>
      </c>
      <c r="Q24" t="e">
        <f>P24&amp;IF(#REF!="","NULL, ",#REF!&amp;", ")</f>
        <v>#REF!</v>
      </c>
      <c r="R24" t="e">
        <f>Q24&amp;IF(#REF!="","NULL, ",#REF!&amp;", ")</f>
        <v>#REF!</v>
      </c>
      <c r="S24" t="e">
        <f>R24&amp;IF(#REF!="","NULL, ",#REF!&amp;", ")</f>
        <v>#REF!</v>
      </c>
      <c r="T24" t="e">
        <f>S24&amp;IF(#REF!="","NULL, ",#REF!&amp;", ")</f>
        <v>#REF!</v>
      </c>
      <c r="U24" t="e">
        <f>T24&amp;IF(#REF!="","NULL, ",#REF!&amp;", ")</f>
        <v>#REF!</v>
      </c>
      <c r="V24" t="e">
        <f>U24&amp;IF(#REF!="","NULL, ",#REF!&amp;", ")</f>
        <v>#REF!</v>
      </c>
      <c r="W24" t="e">
        <f>V24&amp;IF(#REF!="","NULL, ",#REF!&amp;", ")</f>
        <v>#REF!</v>
      </c>
      <c r="X24" t="e">
        <f>W24&amp;IF(#REF!="","NULL, ",#REF!&amp;", ")</f>
        <v>#REF!</v>
      </c>
      <c r="Y24" t="e">
        <f>X24&amp;IF(#REF!="","NULL, ",#REF!&amp;", ")</f>
        <v>#REF!</v>
      </c>
      <c r="Z24" t="e">
        <f>Y24&amp;IF(#REF!="","NULL, ",#REF!&amp;", ")</f>
        <v>#REF!</v>
      </c>
      <c r="AA24" t="e">
        <f>Z24&amp;IF(#REF!="","NULL, ",#REF!&amp;", ")</f>
        <v>#REF!</v>
      </c>
      <c r="AB24" t="e">
        <f>AA24&amp;IF(#REF!="","NULL, ",#REF!&amp;", ")</f>
        <v>#REF!</v>
      </c>
      <c r="AC24" t="e">
        <f>AB24&amp;IF(#REF!="","NULL, ",#REF!&amp;", ")</f>
        <v>#REF!</v>
      </c>
      <c r="AD24" t="e">
        <f>AC24&amp;IF(#REF!="","NULL, ",#REF!&amp;", ")</f>
        <v>#REF!</v>
      </c>
      <c r="AE24" t="e">
        <f>AD24&amp;IF(#REF!="","NULL, ",#REF!&amp;", ")</f>
        <v>#REF!</v>
      </c>
      <c r="AF24" t="e">
        <f>AE24&amp;IF(#REF!="","NULL, ",#REF!&amp;", ")</f>
        <v>#REF!</v>
      </c>
      <c r="AG24" t="e">
        <f>AF24&amp;IF(#REF!="","NULL, ",#REF!&amp;", ")</f>
        <v>#REF!</v>
      </c>
      <c r="AH24" t="e">
        <f>AG24&amp;IF(#REF!="","NULL, ",#REF!&amp;", ")</f>
        <v>#REF!</v>
      </c>
      <c r="AI24" t="e">
        <f>AH24&amp;IF(#REF!="","NULL, ",#REF!&amp;", ")</f>
        <v>#REF!</v>
      </c>
      <c r="AJ24" t="e">
        <f>AI24&amp;IF(#REF!="","NULL, ",#REF!&amp;", ")</f>
        <v>#REF!</v>
      </c>
      <c r="AK24" t="e">
        <f>AJ24&amp;IF(#REF!="","NULL, ",#REF!&amp;", ")</f>
        <v>#REF!</v>
      </c>
      <c r="AL24" t="e">
        <f>AK24&amp;IF(#REF!="","NULL, ",#REF!&amp;", ")</f>
        <v>#REF!</v>
      </c>
      <c r="AM24" s="17" t="e">
        <f t="shared" si="0"/>
        <v>#REF!</v>
      </c>
    </row>
    <row r="25" spans="1:39" x14ac:dyDescent="0.3">
      <c r="A25" t="e">
        <f>"("&amp;IF(#REF!="","NULL, ","'"&amp;#REF!&amp;"', ")</f>
        <v>#REF!</v>
      </c>
      <c r="B25" t="e">
        <f>A25&amp;IF(#REF!="","NULL, ","'"&amp;#REF!&amp;"', ")</f>
        <v>#REF!</v>
      </c>
      <c r="C25" t="e">
        <f>B25&amp;IF(#REF!="","NULL, ","'"&amp;#REF!&amp;"', ")</f>
        <v>#REF!</v>
      </c>
      <c r="D25" t="e">
        <f>C25&amp;IF(#REF!="","NULL, ",#REF!&amp;", ")</f>
        <v>#REF!</v>
      </c>
      <c r="E25" t="e">
        <f>D25&amp;IF(#REF!="","NULL, ",#REF!&amp;", ")</f>
        <v>#REF!</v>
      </c>
      <c r="F25" t="e">
        <f>E25&amp;IF(#REF!="","NULL, ",#REF!&amp;", ")</f>
        <v>#REF!</v>
      </c>
      <c r="G25" t="e">
        <f>F25&amp;IF(#REF!="","NULL, ",#REF!&amp;", ")</f>
        <v>#REF!</v>
      </c>
      <c r="H25" t="e">
        <f>G25&amp;IF(#REF!="","NULL, ",#REF!&amp;", ")</f>
        <v>#REF!</v>
      </c>
      <c r="I25" t="e">
        <f>H25&amp;IF(#REF!="","NULL, ",#REF!&amp;", ")</f>
        <v>#REF!</v>
      </c>
      <c r="J25" t="e">
        <f>I25&amp;IF(#REF!="","NULL, ",#REF!&amp;", ")</f>
        <v>#REF!</v>
      </c>
      <c r="K25" t="e">
        <f>J25&amp;IF(#REF!="","NULL, ",#REF!&amp;", ")</f>
        <v>#REF!</v>
      </c>
      <c r="L25" t="e">
        <f>K25&amp;IF(#REF!="","NULL, ",#REF!&amp;", ")</f>
        <v>#REF!</v>
      </c>
      <c r="M25" t="e">
        <f>L25&amp;IF(#REF!="","NULL, ",#REF!&amp;", ")</f>
        <v>#REF!</v>
      </c>
      <c r="N25" t="e">
        <f>M25&amp;IF(#REF!="","NULL, ",#REF!&amp;", ")</f>
        <v>#REF!</v>
      </c>
      <c r="O25" t="e">
        <f>N25&amp;IF(#REF!="","NULL, ",#REF!&amp;", ")</f>
        <v>#REF!</v>
      </c>
      <c r="P25" t="e">
        <f>O25&amp;IF(#REF!="","NULL, ",#REF!&amp;", ")</f>
        <v>#REF!</v>
      </c>
      <c r="Q25" t="e">
        <f>P25&amp;IF(#REF!="","NULL, ",#REF!&amp;", ")</f>
        <v>#REF!</v>
      </c>
      <c r="R25" t="e">
        <f>Q25&amp;IF(#REF!="","NULL, ",#REF!&amp;", ")</f>
        <v>#REF!</v>
      </c>
      <c r="S25" t="e">
        <f>R25&amp;IF(#REF!="","NULL, ",#REF!&amp;", ")</f>
        <v>#REF!</v>
      </c>
      <c r="T25" t="e">
        <f>S25&amp;IF(#REF!="","NULL, ",#REF!&amp;", ")</f>
        <v>#REF!</v>
      </c>
      <c r="U25" t="e">
        <f>T25&amp;IF(#REF!="","NULL, ",#REF!&amp;", ")</f>
        <v>#REF!</v>
      </c>
      <c r="V25" t="e">
        <f>U25&amp;IF(#REF!="","NULL, ",#REF!&amp;", ")</f>
        <v>#REF!</v>
      </c>
      <c r="W25" t="e">
        <f>V25&amp;IF(#REF!="","NULL, ",#REF!&amp;", ")</f>
        <v>#REF!</v>
      </c>
      <c r="X25" t="e">
        <f>W25&amp;IF(#REF!="","NULL, ",#REF!&amp;", ")</f>
        <v>#REF!</v>
      </c>
      <c r="Y25" t="e">
        <f>X25&amp;IF(#REF!="","NULL, ",#REF!&amp;", ")</f>
        <v>#REF!</v>
      </c>
      <c r="Z25" t="e">
        <f>Y25&amp;IF(#REF!="","NULL, ",#REF!&amp;", ")</f>
        <v>#REF!</v>
      </c>
      <c r="AA25" t="e">
        <f>Z25&amp;IF(#REF!="","NULL, ",#REF!&amp;", ")</f>
        <v>#REF!</v>
      </c>
      <c r="AB25" t="e">
        <f>AA25&amp;IF(#REF!="","NULL, ",#REF!&amp;", ")</f>
        <v>#REF!</v>
      </c>
      <c r="AC25" t="e">
        <f>AB25&amp;IF(#REF!="","NULL, ",#REF!&amp;", ")</f>
        <v>#REF!</v>
      </c>
      <c r="AD25" t="e">
        <f>AC25&amp;IF(#REF!="","NULL, ",#REF!&amp;", ")</f>
        <v>#REF!</v>
      </c>
      <c r="AE25" t="e">
        <f>AD25&amp;IF(#REF!="","NULL, ",#REF!&amp;", ")</f>
        <v>#REF!</v>
      </c>
      <c r="AF25" t="e">
        <f>AE25&amp;IF(#REF!="","NULL, ",#REF!&amp;", ")</f>
        <v>#REF!</v>
      </c>
      <c r="AG25" t="e">
        <f>AF25&amp;IF(#REF!="","NULL, ",#REF!&amp;", ")</f>
        <v>#REF!</v>
      </c>
      <c r="AH25" t="e">
        <f>AG25&amp;IF(#REF!="","NULL, ",#REF!&amp;", ")</f>
        <v>#REF!</v>
      </c>
      <c r="AI25" t="e">
        <f>AH25&amp;IF(#REF!="","NULL, ",#REF!&amp;", ")</f>
        <v>#REF!</v>
      </c>
      <c r="AJ25" t="e">
        <f>AI25&amp;IF(#REF!="","NULL, ",#REF!&amp;", ")</f>
        <v>#REF!</v>
      </c>
      <c r="AK25" t="e">
        <f>AJ25&amp;IF(#REF!="","NULL, ",#REF!&amp;", ")</f>
        <v>#REF!</v>
      </c>
      <c r="AL25" t="e">
        <f>AK25&amp;IF(#REF!="","NULL, ",#REF!&amp;", ")</f>
        <v>#REF!</v>
      </c>
      <c r="AM25" s="17" t="e">
        <f t="shared" si="0"/>
        <v>#REF!</v>
      </c>
    </row>
    <row r="26" spans="1:39" x14ac:dyDescent="0.3">
      <c r="A26" t="e">
        <f>"("&amp;IF(#REF!="","NULL, ","'"&amp;#REF!&amp;"', ")</f>
        <v>#REF!</v>
      </c>
      <c r="B26" t="e">
        <f>A26&amp;IF(#REF!="","NULL, ","'"&amp;#REF!&amp;"', ")</f>
        <v>#REF!</v>
      </c>
      <c r="C26" t="e">
        <f>B26&amp;IF(#REF!="","NULL, ","'"&amp;#REF!&amp;"', ")</f>
        <v>#REF!</v>
      </c>
      <c r="D26" t="e">
        <f>C26&amp;IF(#REF!="","NULL, ",#REF!&amp;", ")</f>
        <v>#REF!</v>
      </c>
      <c r="E26" t="e">
        <f>D26&amp;IF(#REF!="","NULL, ",#REF!&amp;", ")</f>
        <v>#REF!</v>
      </c>
      <c r="F26" t="e">
        <f>E26&amp;IF(#REF!="","NULL, ",#REF!&amp;", ")</f>
        <v>#REF!</v>
      </c>
      <c r="G26" t="e">
        <f>F26&amp;IF(#REF!="","NULL, ",#REF!&amp;", ")</f>
        <v>#REF!</v>
      </c>
      <c r="H26" t="e">
        <f>G26&amp;IF(#REF!="","NULL, ",#REF!&amp;", ")</f>
        <v>#REF!</v>
      </c>
      <c r="I26" t="e">
        <f>H26&amp;IF(#REF!="","NULL, ",#REF!&amp;", ")</f>
        <v>#REF!</v>
      </c>
      <c r="J26" t="e">
        <f>I26&amp;IF(#REF!="","NULL, ",#REF!&amp;", ")</f>
        <v>#REF!</v>
      </c>
      <c r="K26" t="e">
        <f>J26&amp;IF(#REF!="","NULL, ",#REF!&amp;", ")</f>
        <v>#REF!</v>
      </c>
      <c r="L26" t="e">
        <f>K26&amp;IF(#REF!="","NULL, ",#REF!&amp;", ")</f>
        <v>#REF!</v>
      </c>
      <c r="M26" t="e">
        <f>L26&amp;IF(#REF!="","NULL, ",#REF!&amp;", ")</f>
        <v>#REF!</v>
      </c>
      <c r="N26" t="e">
        <f>M26&amp;IF(#REF!="","NULL, ",#REF!&amp;", ")</f>
        <v>#REF!</v>
      </c>
      <c r="O26" t="e">
        <f>N26&amp;IF(#REF!="","NULL, ",#REF!&amp;", ")</f>
        <v>#REF!</v>
      </c>
      <c r="P26" t="e">
        <f>O26&amp;IF(#REF!="","NULL, ",#REF!&amp;", ")</f>
        <v>#REF!</v>
      </c>
      <c r="Q26" t="e">
        <f>P26&amp;IF(#REF!="","NULL, ",#REF!&amp;", ")</f>
        <v>#REF!</v>
      </c>
      <c r="R26" t="e">
        <f>Q26&amp;IF(#REF!="","NULL, ",#REF!&amp;", ")</f>
        <v>#REF!</v>
      </c>
      <c r="S26" t="e">
        <f>R26&amp;IF(#REF!="","NULL, ",#REF!&amp;", ")</f>
        <v>#REF!</v>
      </c>
      <c r="T26" t="e">
        <f>S26&amp;IF(#REF!="","NULL, ",#REF!&amp;", ")</f>
        <v>#REF!</v>
      </c>
      <c r="U26" t="e">
        <f>T26&amp;IF(#REF!="","NULL, ",#REF!&amp;", ")</f>
        <v>#REF!</v>
      </c>
      <c r="V26" t="e">
        <f>U26&amp;IF(#REF!="","NULL, ",#REF!&amp;", ")</f>
        <v>#REF!</v>
      </c>
      <c r="W26" t="e">
        <f>V26&amp;IF(#REF!="","NULL, ",#REF!&amp;", ")</f>
        <v>#REF!</v>
      </c>
      <c r="X26" t="e">
        <f>W26&amp;IF(#REF!="","NULL, ",#REF!&amp;", ")</f>
        <v>#REF!</v>
      </c>
      <c r="Y26" t="e">
        <f>X26&amp;IF(#REF!="","NULL, ",#REF!&amp;", ")</f>
        <v>#REF!</v>
      </c>
      <c r="Z26" t="e">
        <f>Y26&amp;IF(#REF!="","NULL, ",#REF!&amp;", ")</f>
        <v>#REF!</v>
      </c>
      <c r="AA26" t="e">
        <f>Z26&amp;IF(#REF!="","NULL, ",#REF!&amp;", ")</f>
        <v>#REF!</v>
      </c>
      <c r="AB26" t="e">
        <f>AA26&amp;IF(#REF!="","NULL, ",#REF!&amp;", ")</f>
        <v>#REF!</v>
      </c>
      <c r="AC26" t="e">
        <f>AB26&amp;IF(#REF!="","NULL, ",#REF!&amp;", ")</f>
        <v>#REF!</v>
      </c>
      <c r="AD26" t="e">
        <f>AC26&amp;IF(#REF!="","NULL, ",#REF!&amp;", ")</f>
        <v>#REF!</v>
      </c>
      <c r="AE26" t="e">
        <f>AD26&amp;IF(#REF!="","NULL, ",#REF!&amp;", ")</f>
        <v>#REF!</v>
      </c>
      <c r="AF26" t="e">
        <f>AE26&amp;IF(#REF!="","NULL, ",#REF!&amp;", ")</f>
        <v>#REF!</v>
      </c>
      <c r="AG26" t="e">
        <f>AF26&amp;IF(#REF!="","NULL, ",#REF!&amp;", ")</f>
        <v>#REF!</v>
      </c>
      <c r="AH26" t="e">
        <f>AG26&amp;IF(#REF!="","NULL, ",#REF!&amp;", ")</f>
        <v>#REF!</v>
      </c>
      <c r="AI26" t="e">
        <f>AH26&amp;IF(#REF!="","NULL, ",#REF!&amp;", ")</f>
        <v>#REF!</v>
      </c>
      <c r="AJ26" t="e">
        <f>AI26&amp;IF(#REF!="","NULL, ",#REF!&amp;", ")</f>
        <v>#REF!</v>
      </c>
      <c r="AK26" t="e">
        <f>AJ26&amp;IF(#REF!="","NULL, ",#REF!&amp;", ")</f>
        <v>#REF!</v>
      </c>
      <c r="AL26" t="e">
        <f>AK26&amp;IF(#REF!="","NULL, ",#REF!&amp;", ")</f>
        <v>#REF!</v>
      </c>
      <c r="AM26" s="17" t="e">
        <f t="shared" si="0"/>
        <v>#REF!</v>
      </c>
    </row>
    <row r="27" spans="1:39" x14ac:dyDescent="0.3">
      <c r="A27" t="e">
        <f>"("&amp;IF(#REF!="","NULL, ","'"&amp;#REF!&amp;"', ")</f>
        <v>#REF!</v>
      </c>
      <c r="B27" t="e">
        <f>A27&amp;IF(#REF!="","NULL, ","'"&amp;#REF!&amp;"', ")</f>
        <v>#REF!</v>
      </c>
      <c r="C27" t="e">
        <f>B27&amp;IF(#REF!="","NULL, ","'"&amp;#REF!&amp;"', ")</f>
        <v>#REF!</v>
      </c>
      <c r="D27" t="e">
        <f>C27&amp;IF(#REF!="","NULL, ",#REF!&amp;", ")</f>
        <v>#REF!</v>
      </c>
      <c r="E27" t="e">
        <f>D27&amp;IF(#REF!="","NULL, ",#REF!&amp;", ")</f>
        <v>#REF!</v>
      </c>
      <c r="F27" t="e">
        <f>E27&amp;IF(#REF!="","NULL, ",#REF!&amp;", ")</f>
        <v>#REF!</v>
      </c>
      <c r="G27" t="e">
        <f>F27&amp;IF(#REF!="","NULL, ",#REF!&amp;", ")</f>
        <v>#REF!</v>
      </c>
      <c r="H27" t="e">
        <f>G27&amp;IF(#REF!="","NULL, ",#REF!&amp;", ")</f>
        <v>#REF!</v>
      </c>
      <c r="I27" t="e">
        <f>H27&amp;IF(#REF!="","NULL, ",#REF!&amp;", ")</f>
        <v>#REF!</v>
      </c>
      <c r="J27" t="e">
        <f>I27&amp;IF(#REF!="","NULL, ",#REF!&amp;", ")</f>
        <v>#REF!</v>
      </c>
      <c r="K27" t="e">
        <f>J27&amp;IF(#REF!="","NULL, ",#REF!&amp;", ")</f>
        <v>#REF!</v>
      </c>
      <c r="L27" t="e">
        <f>K27&amp;IF(#REF!="","NULL, ",#REF!&amp;", ")</f>
        <v>#REF!</v>
      </c>
      <c r="M27" t="e">
        <f>L27&amp;IF(#REF!="","NULL, ",#REF!&amp;", ")</f>
        <v>#REF!</v>
      </c>
      <c r="N27" t="e">
        <f>M27&amp;IF(#REF!="","NULL, ",#REF!&amp;", ")</f>
        <v>#REF!</v>
      </c>
      <c r="O27" t="e">
        <f>N27&amp;IF(#REF!="","NULL, ",#REF!&amp;", ")</f>
        <v>#REF!</v>
      </c>
      <c r="P27" t="e">
        <f>O27&amp;IF(#REF!="","NULL, ",#REF!&amp;", ")</f>
        <v>#REF!</v>
      </c>
      <c r="Q27" t="e">
        <f>P27&amp;IF(#REF!="","NULL, ",#REF!&amp;", ")</f>
        <v>#REF!</v>
      </c>
      <c r="R27" t="e">
        <f>Q27&amp;IF(#REF!="","NULL, ",#REF!&amp;", ")</f>
        <v>#REF!</v>
      </c>
      <c r="S27" t="e">
        <f>R27&amp;IF(#REF!="","NULL, ",#REF!&amp;", ")</f>
        <v>#REF!</v>
      </c>
      <c r="T27" t="e">
        <f>S27&amp;IF(#REF!="","NULL, ",#REF!&amp;", ")</f>
        <v>#REF!</v>
      </c>
      <c r="U27" t="e">
        <f>T27&amp;IF(#REF!="","NULL, ",#REF!&amp;", ")</f>
        <v>#REF!</v>
      </c>
      <c r="V27" t="e">
        <f>U27&amp;IF(#REF!="","NULL, ",#REF!&amp;", ")</f>
        <v>#REF!</v>
      </c>
      <c r="W27" t="e">
        <f>V27&amp;IF(#REF!="","NULL, ",#REF!&amp;", ")</f>
        <v>#REF!</v>
      </c>
      <c r="X27" t="e">
        <f>W27&amp;IF(#REF!="","NULL, ",#REF!&amp;", ")</f>
        <v>#REF!</v>
      </c>
      <c r="Y27" t="e">
        <f>X27&amp;IF(#REF!="","NULL, ",#REF!&amp;", ")</f>
        <v>#REF!</v>
      </c>
      <c r="Z27" t="e">
        <f>Y27&amp;IF(#REF!="","NULL, ",#REF!&amp;", ")</f>
        <v>#REF!</v>
      </c>
      <c r="AA27" t="e">
        <f>Z27&amp;IF(#REF!="","NULL, ",#REF!&amp;", ")</f>
        <v>#REF!</v>
      </c>
      <c r="AB27" t="e">
        <f>AA27&amp;IF(#REF!="","NULL, ",#REF!&amp;", ")</f>
        <v>#REF!</v>
      </c>
      <c r="AC27" t="e">
        <f>AB27&amp;IF(#REF!="","NULL, ",#REF!&amp;", ")</f>
        <v>#REF!</v>
      </c>
      <c r="AD27" t="e">
        <f>AC27&amp;IF(#REF!="","NULL, ",#REF!&amp;", ")</f>
        <v>#REF!</v>
      </c>
      <c r="AE27" t="e">
        <f>AD27&amp;IF(#REF!="","NULL, ",#REF!&amp;", ")</f>
        <v>#REF!</v>
      </c>
      <c r="AF27" t="e">
        <f>AE27&amp;IF(#REF!="","NULL, ",#REF!&amp;", ")</f>
        <v>#REF!</v>
      </c>
      <c r="AG27" t="e">
        <f>AF27&amp;IF(#REF!="","NULL, ",#REF!&amp;", ")</f>
        <v>#REF!</v>
      </c>
      <c r="AH27" t="e">
        <f>AG27&amp;IF(#REF!="","NULL, ",#REF!&amp;", ")</f>
        <v>#REF!</v>
      </c>
      <c r="AI27" t="e">
        <f>AH27&amp;IF(#REF!="","NULL, ",#REF!&amp;", ")</f>
        <v>#REF!</v>
      </c>
      <c r="AJ27" t="e">
        <f>AI27&amp;IF(#REF!="","NULL, ",#REF!&amp;", ")</f>
        <v>#REF!</v>
      </c>
      <c r="AK27" t="e">
        <f>AJ27&amp;IF(#REF!="","NULL, ",#REF!&amp;", ")</f>
        <v>#REF!</v>
      </c>
      <c r="AL27" t="e">
        <f>AK27&amp;IF(#REF!="","NULL, ",#REF!&amp;", ")</f>
        <v>#REF!</v>
      </c>
      <c r="AM27" s="17" t="e">
        <f t="shared" si="0"/>
        <v>#REF!</v>
      </c>
    </row>
    <row r="28" spans="1:39" x14ac:dyDescent="0.3">
      <c r="A28" t="e">
        <f>"("&amp;IF(#REF!="","NULL, ","'"&amp;#REF!&amp;"', ")</f>
        <v>#REF!</v>
      </c>
      <c r="B28" t="e">
        <f>A28&amp;IF(#REF!="","NULL, ","'"&amp;#REF!&amp;"', ")</f>
        <v>#REF!</v>
      </c>
      <c r="C28" t="e">
        <f>B28&amp;IF(#REF!="","NULL, ","'"&amp;#REF!&amp;"', ")</f>
        <v>#REF!</v>
      </c>
      <c r="D28" t="e">
        <f>C28&amp;IF(#REF!="","NULL, ",#REF!&amp;", ")</f>
        <v>#REF!</v>
      </c>
      <c r="E28" t="e">
        <f>D28&amp;IF(#REF!="","NULL, ",#REF!&amp;", ")</f>
        <v>#REF!</v>
      </c>
      <c r="F28" t="e">
        <f>E28&amp;IF(#REF!="","NULL, ",#REF!&amp;", ")</f>
        <v>#REF!</v>
      </c>
      <c r="G28" t="e">
        <f>F28&amp;IF(#REF!="","NULL, ",#REF!&amp;", ")</f>
        <v>#REF!</v>
      </c>
      <c r="H28" t="e">
        <f>G28&amp;IF(#REF!="","NULL, ",#REF!&amp;", ")</f>
        <v>#REF!</v>
      </c>
      <c r="I28" t="e">
        <f>H28&amp;IF(#REF!="","NULL, ",#REF!&amp;", ")</f>
        <v>#REF!</v>
      </c>
      <c r="J28" t="e">
        <f>I28&amp;IF(#REF!="","NULL, ",#REF!&amp;", ")</f>
        <v>#REF!</v>
      </c>
      <c r="K28" t="e">
        <f>J28&amp;IF(#REF!="","NULL, ",#REF!&amp;", ")</f>
        <v>#REF!</v>
      </c>
      <c r="L28" t="e">
        <f>K28&amp;IF(#REF!="","NULL, ",#REF!&amp;", ")</f>
        <v>#REF!</v>
      </c>
      <c r="M28" t="e">
        <f>L28&amp;IF(#REF!="","NULL, ",#REF!&amp;", ")</f>
        <v>#REF!</v>
      </c>
      <c r="N28" t="e">
        <f>M28&amp;IF(#REF!="","NULL, ",#REF!&amp;", ")</f>
        <v>#REF!</v>
      </c>
      <c r="O28" t="e">
        <f>N28&amp;IF(#REF!="","NULL, ",#REF!&amp;", ")</f>
        <v>#REF!</v>
      </c>
      <c r="P28" t="e">
        <f>O28&amp;IF(#REF!="","NULL, ",#REF!&amp;", ")</f>
        <v>#REF!</v>
      </c>
      <c r="Q28" t="e">
        <f>P28&amp;IF(#REF!="","NULL, ",#REF!&amp;", ")</f>
        <v>#REF!</v>
      </c>
      <c r="R28" t="e">
        <f>Q28&amp;IF(#REF!="","NULL, ",#REF!&amp;", ")</f>
        <v>#REF!</v>
      </c>
      <c r="S28" t="e">
        <f>R28&amp;IF(#REF!="","NULL, ",#REF!&amp;", ")</f>
        <v>#REF!</v>
      </c>
      <c r="T28" t="e">
        <f>S28&amp;IF(#REF!="","NULL, ",#REF!&amp;", ")</f>
        <v>#REF!</v>
      </c>
      <c r="U28" t="e">
        <f>T28&amp;IF(#REF!="","NULL, ",#REF!&amp;", ")</f>
        <v>#REF!</v>
      </c>
      <c r="V28" t="e">
        <f>U28&amp;IF(#REF!="","NULL, ",#REF!&amp;", ")</f>
        <v>#REF!</v>
      </c>
      <c r="W28" t="e">
        <f>V28&amp;IF(#REF!="","NULL, ",#REF!&amp;", ")</f>
        <v>#REF!</v>
      </c>
      <c r="X28" t="e">
        <f>W28&amp;IF(#REF!="","NULL, ",#REF!&amp;", ")</f>
        <v>#REF!</v>
      </c>
      <c r="Y28" t="e">
        <f>X28&amp;IF(#REF!="","NULL, ",#REF!&amp;", ")</f>
        <v>#REF!</v>
      </c>
      <c r="Z28" t="e">
        <f>Y28&amp;IF(#REF!="","NULL, ",#REF!&amp;", ")</f>
        <v>#REF!</v>
      </c>
      <c r="AA28" t="e">
        <f>Z28&amp;IF(#REF!="","NULL, ",#REF!&amp;", ")</f>
        <v>#REF!</v>
      </c>
      <c r="AB28" t="e">
        <f>AA28&amp;IF(#REF!="","NULL, ",#REF!&amp;", ")</f>
        <v>#REF!</v>
      </c>
      <c r="AC28" t="e">
        <f>AB28&amp;IF(#REF!="","NULL, ",#REF!&amp;", ")</f>
        <v>#REF!</v>
      </c>
      <c r="AD28" t="e">
        <f>AC28&amp;IF(#REF!="","NULL, ",#REF!&amp;", ")</f>
        <v>#REF!</v>
      </c>
      <c r="AE28" t="e">
        <f>AD28&amp;IF(#REF!="","NULL, ",#REF!&amp;", ")</f>
        <v>#REF!</v>
      </c>
      <c r="AF28" t="e">
        <f>AE28&amp;IF(#REF!="","NULL, ",#REF!&amp;", ")</f>
        <v>#REF!</v>
      </c>
      <c r="AG28" t="e">
        <f>AF28&amp;IF(#REF!="","NULL, ",#REF!&amp;", ")</f>
        <v>#REF!</v>
      </c>
      <c r="AH28" t="e">
        <f>AG28&amp;IF(#REF!="","NULL, ",#REF!&amp;", ")</f>
        <v>#REF!</v>
      </c>
      <c r="AI28" t="e">
        <f>AH28&amp;IF(#REF!="","NULL, ",#REF!&amp;", ")</f>
        <v>#REF!</v>
      </c>
      <c r="AJ28" t="e">
        <f>AI28&amp;IF(#REF!="","NULL, ",#REF!&amp;", ")</f>
        <v>#REF!</v>
      </c>
      <c r="AK28" t="e">
        <f>AJ28&amp;IF(#REF!="","NULL, ",#REF!&amp;", ")</f>
        <v>#REF!</v>
      </c>
      <c r="AL28" t="e">
        <f>AK28&amp;IF(#REF!="","NULL, ",#REF!&amp;", ")</f>
        <v>#REF!</v>
      </c>
      <c r="AM28" s="17" t="e">
        <f t="shared" si="0"/>
        <v>#REF!</v>
      </c>
    </row>
    <row r="29" spans="1:39" x14ac:dyDescent="0.3">
      <c r="A29" t="e">
        <f>"("&amp;IF(#REF!="","NULL, ","'"&amp;#REF!&amp;"', ")</f>
        <v>#REF!</v>
      </c>
      <c r="B29" t="e">
        <f>A29&amp;IF(#REF!="","NULL, ","'"&amp;#REF!&amp;"', ")</f>
        <v>#REF!</v>
      </c>
      <c r="C29" t="e">
        <f>B29&amp;IF(#REF!="","NULL, ","'"&amp;#REF!&amp;"', ")</f>
        <v>#REF!</v>
      </c>
      <c r="D29" t="e">
        <f>C29&amp;IF(#REF!="","NULL, ",#REF!&amp;", ")</f>
        <v>#REF!</v>
      </c>
      <c r="E29" t="e">
        <f>D29&amp;IF(#REF!="","NULL, ",#REF!&amp;", ")</f>
        <v>#REF!</v>
      </c>
      <c r="F29" t="e">
        <f>E29&amp;IF(#REF!="","NULL, ",#REF!&amp;", ")</f>
        <v>#REF!</v>
      </c>
      <c r="G29" t="e">
        <f>F29&amp;IF(#REF!="","NULL, ",#REF!&amp;", ")</f>
        <v>#REF!</v>
      </c>
      <c r="H29" t="e">
        <f>G29&amp;IF(#REF!="","NULL, ",#REF!&amp;", ")</f>
        <v>#REF!</v>
      </c>
      <c r="I29" t="e">
        <f>H29&amp;IF(#REF!="","NULL, ",#REF!&amp;", ")</f>
        <v>#REF!</v>
      </c>
      <c r="J29" t="e">
        <f>I29&amp;IF(#REF!="","NULL, ",#REF!&amp;", ")</f>
        <v>#REF!</v>
      </c>
      <c r="K29" t="e">
        <f>J29&amp;IF(#REF!="","NULL, ",#REF!&amp;", ")</f>
        <v>#REF!</v>
      </c>
      <c r="L29" t="e">
        <f>K29&amp;IF(#REF!="","NULL, ",#REF!&amp;", ")</f>
        <v>#REF!</v>
      </c>
      <c r="M29" t="e">
        <f>L29&amp;IF(#REF!="","NULL, ",#REF!&amp;", ")</f>
        <v>#REF!</v>
      </c>
      <c r="N29" t="e">
        <f>M29&amp;IF(#REF!="","NULL, ",#REF!&amp;", ")</f>
        <v>#REF!</v>
      </c>
      <c r="O29" t="e">
        <f>N29&amp;IF(#REF!="","NULL, ",#REF!&amp;", ")</f>
        <v>#REF!</v>
      </c>
      <c r="P29" t="e">
        <f>O29&amp;IF(#REF!="","NULL, ",#REF!&amp;", ")</f>
        <v>#REF!</v>
      </c>
      <c r="Q29" t="e">
        <f>P29&amp;IF(#REF!="","NULL, ",#REF!&amp;", ")</f>
        <v>#REF!</v>
      </c>
      <c r="R29" t="e">
        <f>Q29&amp;IF(#REF!="","NULL, ",#REF!&amp;", ")</f>
        <v>#REF!</v>
      </c>
      <c r="S29" t="e">
        <f>R29&amp;IF(#REF!="","NULL, ",#REF!&amp;", ")</f>
        <v>#REF!</v>
      </c>
      <c r="T29" t="e">
        <f>S29&amp;IF(#REF!="","NULL, ",#REF!&amp;", ")</f>
        <v>#REF!</v>
      </c>
      <c r="U29" t="e">
        <f>T29&amp;IF(#REF!="","NULL, ",#REF!&amp;", ")</f>
        <v>#REF!</v>
      </c>
      <c r="V29" t="e">
        <f>U29&amp;IF(#REF!="","NULL, ",#REF!&amp;", ")</f>
        <v>#REF!</v>
      </c>
      <c r="W29" t="e">
        <f>V29&amp;IF(#REF!="","NULL, ",#REF!&amp;", ")</f>
        <v>#REF!</v>
      </c>
      <c r="X29" t="e">
        <f>W29&amp;IF(#REF!="","NULL, ",#REF!&amp;", ")</f>
        <v>#REF!</v>
      </c>
      <c r="Y29" t="e">
        <f>X29&amp;IF(#REF!="","NULL, ",#REF!&amp;", ")</f>
        <v>#REF!</v>
      </c>
      <c r="Z29" t="e">
        <f>Y29&amp;IF(#REF!="","NULL, ",#REF!&amp;", ")</f>
        <v>#REF!</v>
      </c>
      <c r="AA29" t="e">
        <f>Z29&amp;IF(#REF!="","NULL, ",#REF!&amp;", ")</f>
        <v>#REF!</v>
      </c>
      <c r="AB29" t="e">
        <f>AA29&amp;IF(#REF!="","NULL, ",#REF!&amp;", ")</f>
        <v>#REF!</v>
      </c>
      <c r="AC29" t="e">
        <f>AB29&amp;IF(#REF!="","NULL, ",#REF!&amp;", ")</f>
        <v>#REF!</v>
      </c>
      <c r="AD29" t="e">
        <f>AC29&amp;IF(#REF!="","NULL, ",#REF!&amp;", ")</f>
        <v>#REF!</v>
      </c>
      <c r="AE29" t="e">
        <f>AD29&amp;IF(#REF!="","NULL, ",#REF!&amp;", ")</f>
        <v>#REF!</v>
      </c>
      <c r="AF29" t="e">
        <f>AE29&amp;IF(#REF!="","NULL, ",#REF!&amp;", ")</f>
        <v>#REF!</v>
      </c>
      <c r="AG29" t="e">
        <f>AF29&amp;IF(#REF!="","NULL, ",#REF!&amp;", ")</f>
        <v>#REF!</v>
      </c>
      <c r="AH29" t="e">
        <f>AG29&amp;IF(#REF!="","NULL, ",#REF!&amp;", ")</f>
        <v>#REF!</v>
      </c>
      <c r="AI29" t="e">
        <f>AH29&amp;IF(#REF!="","NULL, ",#REF!&amp;", ")</f>
        <v>#REF!</v>
      </c>
      <c r="AJ29" t="e">
        <f>AI29&amp;IF(#REF!="","NULL, ",#REF!&amp;", ")</f>
        <v>#REF!</v>
      </c>
      <c r="AK29" t="e">
        <f>AJ29&amp;IF(#REF!="","NULL, ",#REF!&amp;", ")</f>
        <v>#REF!</v>
      </c>
      <c r="AL29" t="e">
        <f>AK29&amp;IF(#REF!="","NULL, ",#REF!&amp;", ")</f>
        <v>#REF!</v>
      </c>
      <c r="AM29" s="17" t="e">
        <f t="shared" si="0"/>
        <v>#REF!</v>
      </c>
    </row>
    <row r="30" spans="1:39" x14ac:dyDescent="0.3">
      <c r="A30" t="e">
        <f>"("&amp;IF(#REF!="","NULL, ","'"&amp;#REF!&amp;"', ")</f>
        <v>#REF!</v>
      </c>
      <c r="B30" t="e">
        <f>A30&amp;IF(#REF!="","NULL, ","'"&amp;#REF!&amp;"', ")</f>
        <v>#REF!</v>
      </c>
      <c r="C30" t="e">
        <f>B30&amp;IF(#REF!="","NULL, ","'"&amp;#REF!&amp;"', ")</f>
        <v>#REF!</v>
      </c>
      <c r="D30" t="e">
        <f>C30&amp;IF(#REF!="","NULL, ",#REF!&amp;", ")</f>
        <v>#REF!</v>
      </c>
      <c r="E30" t="e">
        <f>D30&amp;IF(#REF!="","NULL, ",#REF!&amp;", ")</f>
        <v>#REF!</v>
      </c>
      <c r="F30" t="e">
        <f>E30&amp;IF(#REF!="","NULL, ",#REF!&amp;", ")</f>
        <v>#REF!</v>
      </c>
      <c r="G30" t="e">
        <f>F30&amp;IF(#REF!="","NULL, ",#REF!&amp;", ")</f>
        <v>#REF!</v>
      </c>
      <c r="H30" t="e">
        <f>G30&amp;IF(#REF!="","NULL, ",#REF!&amp;", ")</f>
        <v>#REF!</v>
      </c>
      <c r="I30" t="e">
        <f>H30&amp;IF(#REF!="","NULL, ",#REF!&amp;", ")</f>
        <v>#REF!</v>
      </c>
      <c r="J30" t="e">
        <f>I30&amp;IF(#REF!="","NULL, ",#REF!&amp;", ")</f>
        <v>#REF!</v>
      </c>
      <c r="K30" t="e">
        <f>J30&amp;IF(#REF!="","NULL, ",#REF!&amp;", ")</f>
        <v>#REF!</v>
      </c>
      <c r="L30" t="e">
        <f>K30&amp;IF(#REF!="","NULL, ",#REF!&amp;", ")</f>
        <v>#REF!</v>
      </c>
      <c r="M30" t="e">
        <f>L30&amp;IF(#REF!="","NULL, ",#REF!&amp;", ")</f>
        <v>#REF!</v>
      </c>
      <c r="N30" t="e">
        <f>M30&amp;IF(#REF!="","NULL, ",#REF!&amp;", ")</f>
        <v>#REF!</v>
      </c>
      <c r="O30" t="e">
        <f>N30&amp;IF(#REF!="","NULL, ",#REF!&amp;", ")</f>
        <v>#REF!</v>
      </c>
      <c r="P30" t="e">
        <f>O30&amp;IF(#REF!="","NULL, ",#REF!&amp;", ")</f>
        <v>#REF!</v>
      </c>
      <c r="Q30" t="e">
        <f>P30&amp;IF(#REF!="","NULL, ",#REF!&amp;", ")</f>
        <v>#REF!</v>
      </c>
      <c r="R30" t="e">
        <f>Q30&amp;IF(#REF!="","NULL, ",#REF!&amp;", ")</f>
        <v>#REF!</v>
      </c>
      <c r="S30" t="e">
        <f>R30&amp;IF(#REF!="","NULL, ",#REF!&amp;", ")</f>
        <v>#REF!</v>
      </c>
      <c r="T30" t="e">
        <f>S30&amp;IF(#REF!="","NULL, ",#REF!&amp;", ")</f>
        <v>#REF!</v>
      </c>
      <c r="U30" t="e">
        <f>T30&amp;IF(#REF!="","NULL, ",#REF!&amp;", ")</f>
        <v>#REF!</v>
      </c>
      <c r="V30" t="e">
        <f>U30&amp;IF(#REF!="","NULL, ",#REF!&amp;", ")</f>
        <v>#REF!</v>
      </c>
      <c r="W30" t="e">
        <f>V30&amp;IF(#REF!="","NULL, ",#REF!&amp;", ")</f>
        <v>#REF!</v>
      </c>
      <c r="X30" t="e">
        <f>W30&amp;IF(#REF!="","NULL, ",#REF!&amp;", ")</f>
        <v>#REF!</v>
      </c>
      <c r="Y30" t="e">
        <f>X30&amp;IF(#REF!="","NULL, ",#REF!&amp;", ")</f>
        <v>#REF!</v>
      </c>
      <c r="Z30" t="e">
        <f>Y30&amp;IF(#REF!="","NULL, ",#REF!&amp;", ")</f>
        <v>#REF!</v>
      </c>
      <c r="AA30" t="e">
        <f>Z30&amp;IF(#REF!="","NULL, ",#REF!&amp;", ")</f>
        <v>#REF!</v>
      </c>
      <c r="AB30" t="e">
        <f>AA30&amp;IF(#REF!="","NULL, ",#REF!&amp;", ")</f>
        <v>#REF!</v>
      </c>
      <c r="AC30" t="e">
        <f>AB30&amp;IF(#REF!="","NULL, ",#REF!&amp;", ")</f>
        <v>#REF!</v>
      </c>
      <c r="AD30" t="e">
        <f>AC30&amp;IF(#REF!="","NULL, ",#REF!&amp;", ")</f>
        <v>#REF!</v>
      </c>
      <c r="AE30" t="e">
        <f>AD30&amp;IF(#REF!="","NULL, ",#REF!&amp;", ")</f>
        <v>#REF!</v>
      </c>
      <c r="AF30" t="e">
        <f>AE30&amp;IF(#REF!="","NULL, ",#REF!&amp;", ")</f>
        <v>#REF!</v>
      </c>
      <c r="AG30" t="e">
        <f>AF30&amp;IF(#REF!="","NULL, ",#REF!&amp;", ")</f>
        <v>#REF!</v>
      </c>
      <c r="AH30" t="e">
        <f>AG30&amp;IF(#REF!="","NULL, ",#REF!&amp;", ")</f>
        <v>#REF!</v>
      </c>
      <c r="AI30" t="e">
        <f>AH30&amp;IF(#REF!="","NULL, ",#REF!&amp;", ")</f>
        <v>#REF!</v>
      </c>
      <c r="AJ30" t="e">
        <f>AI30&amp;IF(#REF!="","NULL, ",#REF!&amp;", ")</f>
        <v>#REF!</v>
      </c>
      <c r="AK30" t="e">
        <f>AJ30&amp;IF(#REF!="","NULL, ",#REF!&amp;", ")</f>
        <v>#REF!</v>
      </c>
      <c r="AL30" t="e">
        <f>AK30&amp;IF(#REF!="","NULL, ",#REF!&amp;", ")</f>
        <v>#REF!</v>
      </c>
      <c r="AM30" s="17" t="e">
        <f t="shared" si="0"/>
        <v>#REF!</v>
      </c>
    </row>
    <row r="31" spans="1:39" x14ac:dyDescent="0.3">
      <c r="A31" t="e">
        <f>"("&amp;IF(#REF!="","NULL, ","'"&amp;#REF!&amp;"', ")</f>
        <v>#REF!</v>
      </c>
      <c r="B31" t="e">
        <f>A31&amp;IF(#REF!="","NULL, ","'"&amp;#REF!&amp;"', ")</f>
        <v>#REF!</v>
      </c>
      <c r="C31" t="e">
        <f>B31&amp;IF(#REF!="","NULL, ","'"&amp;#REF!&amp;"', ")</f>
        <v>#REF!</v>
      </c>
      <c r="D31" t="e">
        <f>C31&amp;IF(#REF!="","NULL, ",#REF!&amp;", ")</f>
        <v>#REF!</v>
      </c>
      <c r="E31" t="e">
        <f>D31&amp;IF(#REF!="","NULL, ",#REF!&amp;", ")</f>
        <v>#REF!</v>
      </c>
      <c r="F31" t="e">
        <f>E31&amp;IF(#REF!="","NULL, ",#REF!&amp;", ")</f>
        <v>#REF!</v>
      </c>
      <c r="G31" t="e">
        <f>F31&amp;IF(#REF!="","NULL, ",#REF!&amp;", ")</f>
        <v>#REF!</v>
      </c>
      <c r="H31" t="e">
        <f>G31&amp;IF(#REF!="","NULL, ",#REF!&amp;", ")</f>
        <v>#REF!</v>
      </c>
      <c r="I31" t="e">
        <f>H31&amp;IF(#REF!="","NULL, ",#REF!&amp;", ")</f>
        <v>#REF!</v>
      </c>
      <c r="J31" t="e">
        <f>I31&amp;IF(#REF!="","NULL, ",#REF!&amp;", ")</f>
        <v>#REF!</v>
      </c>
      <c r="K31" t="e">
        <f>J31&amp;IF(#REF!="","NULL, ",#REF!&amp;", ")</f>
        <v>#REF!</v>
      </c>
      <c r="L31" t="e">
        <f>K31&amp;IF(#REF!="","NULL, ",#REF!&amp;", ")</f>
        <v>#REF!</v>
      </c>
      <c r="M31" t="e">
        <f>L31&amp;IF(#REF!="","NULL, ",#REF!&amp;", ")</f>
        <v>#REF!</v>
      </c>
      <c r="N31" t="e">
        <f>M31&amp;IF(#REF!="","NULL, ",#REF!&amp;", ")</f>
        <v>#REF!</v>
      </c>
      <c r="O31" t="e">
        <f>N31&amp;IF(#REF!="","NULL, ",#REF!&amp;", ")</f>
        <v>#REF!</v>
      </c>
      <c r="P31" t="e">
        <f>O31&amp;IF(#REF!="","NULL, ",#REF!&amp;", ")</f>
        <v>#REF!</v>
      </c>
      <c r="Q31" t="e">
        <f>P31&amp;IF(#REF!="","NULL, ",#REF!&amp;", ")</f>
        <v>#REF!</v>
      </c>
      <c r="R31" t="e">
        <f>Q31&amp;IF(#REF!="","NULL, ",#REF!&amp;", ")</f>
        <v>#REF!</v>
      </c>
      <c r="S31" t="e">
        <f>R31&amp;IF(#REF!="","NULL, ",#REF!&amp;", ")</f>
        <v>#REF!</v>
      </c>
      <c r="T31" t="e">
        <f>S31&amp;IF(#REF!="","NULL, ",#REF!&amp;", ")</f>
        <v>#REF!</v>
      </c>
      <c r="U31" t="e">
        <f>T31&amp;IF(#REF!="","NULL, ",#REF!&amp;", ")</f>
        <v>#REF!</v>
      </c>
      <c r="V31" t="e">
        <f>U31&amp;IF(#REF!="","NULL, ",#REF!&amp;", ")</f>
        <v>#REF!</v>
      </c>
      <c r="W31" t="e">
        <f>V31&amp;IF(#REF!="","NULL, ",#REF!&amp;", ")</f>
        <v>#REF!</v>
      </c>
      <c r="X31" t="e">
        <f>W31&amp;IF(#REF!="","NULL, ",#REF!&amp;", ")</f>
        <v>#REF!</v>
      </c>
      <c r="Y31" t="e">
        <f>X31&amp;IF(#REF!="","NULL, ",#REF!&amp;", ")</f>
        <v>#REF!</v>
      </c>
      <c r="Z31" t="e">
        <f>Y31&amp;IF(#REF!="","NULL, ",#REF!&amp;", ")</f>
        <v>#REF!</v>
      </c>
      <c r="AA31" t="e">
        <f>Z31&amp;IF(#REF!="","NULL, ",#REF!&amp;", ")</f>
        <v>#REF!</v>
      </c>
      <c r="AB31" t="e">
        <f>AA31&amp;IF(#REF!="","NULL, ",#REF!&amp;", ")</f>
        <v>#REF!</v>
      </c>
      <c r="AC31" t="e">
        <f>AB31&amp;IF(#REF!="","NULL, ",#REF!&amp;", ")</f>
        <v>#REF!</v>
      </c>
      <c r="AD31" t="e">
        <f>AC31&amp;IF(#REF!="","NULL, ",#REF!&amp;", ")</f>
        <v>#REF!</v>
      </c>
      <c r="AE31" t="e">
        <f>AD31&amp;IF(#REF!="","NULL, ",#REF!&amp;", ")</f>
        <v>#REF!</v>
      </c>
      <c r="AF31" t="e">
        <f>AE31&amp;IF(#REF!="","NULL, ",#REF!&amp;", ")</f>
        <v>#REF!</v>
      </c>
      <c r="AG31" t="e">
        <f>AF31&amp;IF(#REF!="","NULL, ",#REF!&amp;", ")</f>
        <v>#REF!</v>
      </c>
      <c r="AH31" t="e">
        <f>AG31&amp;IF(#REF!="","NULL, ",#REF!&amp;", ")</f>
        <v>#REF!</v>
      </c>
      <c r="AI31" t="e">
        <f>AH31&amp;IF(#REF!="","NULL, ",#REF!&amp;", ")</f>
        <v>#REF!</v>
      </c>
      <c r="AJ31" t="e">
        <f>AI31&amp;IF(#REF!="","NULL, ",#REF!&amp;", ")</f>
        <v>#REF!</v>
      </c>
      <c r="AK31" t="e">
        <f>AJ31&amp;IF(#REF!="","NULL, ",#REF!&amp;", ")</f>
        <v>#REF!</v>
      </c>
      <c r="AL31" t="e">
        <f>AK31&amp;IF(#REF!="","NULL, ",#REF!&amp;", ")</f>
        <v>#REF!</v>
      </c>
      <c r="AM31" s="17" t="e">
        <f t="shared" si="0"/>
        <v>#REF!</v>
      </c>
    </row>
    <row r="32" spans="1:39" x14ac:dyDescent="0.3">
      <c r="A32" t="e">
        <f>"("&amp;IF(#REF!="","NULL, ","'"&amp;#REF!&amp;"', ")</f>
        <v>#REF!</v>
      </c>
      <c r="B32" t="e">
        <f>A32&amp;IF(#REF!="","NULL, ","'"&amp;#REF!&amp;"', ")</f>
        <v>#REF!</v>
      </c>
      <c r="C32" t="e">
        <f>B32&amp;IF(#REF!="","NULL, ","'"&amp;#REF!&amp;"', ")</f>
        <v>#REF!</v>
      </c>
      <c r="D32" t="e">
        <f>C32&amp;IF(#REF!="","NULL, ",#REF!&amp;", ")</f>
        <v>#REF!</v>
      </c>
      <c r="E32" t="e">
        <f>D32&amp;IF(#REF!="","NULL, ",#REF!&amp;", ")</f>
        <v>#REF!</v>
      </c>
      <c r="F32" t="e">
        <f>E32&amp;IF(#REF!="","NULL, ",#REF!&amp;", ")</f>
        <v>#REF!</v>
      </c>
      <c r="G32" t="e">
        <f>F32&amp;IF(#REF!="","NULL, ",#REF!&amp;", ")</f>
        <v>#REF!</v>
      </c>
      <c r="H32" t="e">
        <f>G32&amp;IF(#REF!="","NULL, ",#REF!&amp;", ")</f>
        <v>#REF!</v>
      </c>
      <c r="I32" t="e">
        <f>H32&amp;IF(#REF!="","NULL, ",#REF!&amp;", ")</f>
        <v>#REF!</v>
      </c>
      <c r="J32" t="e">
        <f>I32&amp;IF(#REF!="","NULL, ",#REF!&amp;", ")</f>
        <v>#REF!</v>
      </c>
      <c r="K32" t="e">
        <f>J32&amp;IF(#REF!="","NULL, ",#REF!&amp;", ")</f>
        <v>#REF!</v>
      </c>
      <c r="L32" t="e">
        <f>K32&amp;IF(#REF!="","NULL, ",#REF!&amp;", ")</f>
        <v>#REF!</v>
      </c>
      <c r="M32" t="e">
        <f>L32&amp;IF(#REF!="","NULL, ",#REF!&amp;", ")</f>
        <v>#REF!</v>
      </c>
      <c r="N32" t="e">
        <f>M32&amp;IF(#REF!="","NULL, ",#REF!&amp;", ")</f>
        <v>#REF!</v>
      </c>
      <c r="O32" t="e">
        <f>N32&amp;IF(#REF!="","NULL, ",#REF!&amp;", ")</f>
        <v>#REF!</v>
      </c>
      <c r="P32" t="e">
        <f>O32&amp;IF(#REF!="","NULL, ",#REF!&amp;", ")</f>
        <v>#REF!</v>
      </c>
      <c r="Q32" t="e">
        <f>P32&amp;IF(#REF!="","NULL, ",#REF!&amp;", ")</f>
        <v>#REF!</v>
      </c>
      <c r="R32" t="e">
        <f>Q32&amp;IF(#REF!="","NULL, ",#REF!&amp;", ")</f>
        <v>#REF!</v>
      </c>
      <c r="S32" t="e">
        <f>R32&amp;IF(#REF!="","NULL, ",#REF!&amp;", ")</f>
        <v>#REF!</v>
      </c>
      <c r="T32" t="e">
        <f>S32&amp;IF(#REF!="","NULL, ",#REF!&amp;", ")</f>
        <v>#REF!</v>
      </c>
      <c r="U32" t="e">
        <f>T32&amp;IF(#REF!="","NULL, ",#REF!&amp;", ")</f>
        <v>#REF!</v>
      </c>
      <c r="V32" t="e">
        <f>U32&amp;IF(#REF!="","NULL, ",#REF!&amp;", ")</f>
        <v>#REF!</v>
      </c>
      <c r="W32" t="e">
        <f>V32&amp;IF(#REF!="","NULL, ",#REF!&amp;", ")</f>
        <v>#REF!</v>
      </c>
      <c r="X32" t="e">
        <f>W32&amp;IF(#REF!="","NULL, ",#REF!&amp;", ")</f>
        <v>#REF!</v>
      </c>
      <c r="Y32" t="e">
        <f>X32&amp;IF(#REF!="","NULL, ",#REF!&amp;", ")</f>
        <v>#REF!</v>
      </c>
      <c r="Z32" t="e">
        <f>Y32&amp;IF(#REF!="","NULL, ",#REF!&amp;", ")</f>
        <v>#REF!</v>
      </c>
      <c r="AA32" t="e">
        <f>Z32&amp;IF(#REF!="","NULL, ",#REF!&amp;", ")</f>
        <v>#REF!</v>
      </c>
      <c r="AB32" t="e">
        <f>AA32&amp;IF(#REF!="","NULL, ",#REF!&amp;", ")</f>
        <v>#REF!</v>
      </c>
      <c r="AC32" t="e">
        <f>AB32&amp;IF(#REF!="","NULL, ",#REF!&amp;", ")</f>
        <v>#REF!</v>
      </c>
      <c r="AD32" t="e">
        <f>AC32&amp;IF(#REF!="","NULL, ",#REF!&amp;", ")</f>
        <v>#REF!</v>
      </c>
      <c r="AE32" t="e">
        <f>AD32&amp;IF(#REF!="","NULL, ",#REF!&amp;", ")</f>
        <v>#REF!</v>
      </c>
      <c r="AF32" t="e">
        <f>AE32&amp;IF(#REF!="","NULL, ",#REF!&amp;", ")</f>
        <v>#REF!</v>
      </c>
      <c r="AG32" t="e">
        <f>AF32&amp;IF(#REF!="","NULL, ",#REF!&amp;", ")</f>
        <v>#REF!</v>
      </c>
      <c r="AH32" t="e">
        <f>AG32&amp;IF(#REF!="","NULL, ",#REF!&amp;", ")</f>
        <v>#REF!</v>
      </c>
      <c r="AI32" t="e">
        <f>AH32&amp;IF(#REF!="","NULL, ",#REF!&amp;", ")</f>
        <v>#REF!</v>
      </c>
      <c r="AJ32" t="e">
        <f>AI32&amp;IF(#REF!="","NULL, ",#REF!&amp;", ")</f>
        <v>#REF!</v>
      </c>
      <c r="AK32" t="e">
        <f>AJ32&amp;IF(#REF!="","NULL, ",#REF!&amp;", ")</f>
        <v>#REF!</v>
      </c>
      <c r="AL32" t="e">
        <f>AK32&amp;IF(#REF!="","NULL, ",#REF!&amp;", ")</f>
        <v>#REF!</v>
      </c>
      <c r="AM32" s="17" t="e">
        <f t="shared" si="0"/>
        <v>#REF!</v>
      </c>
    </row>
    <row r="33" spans="1:39" x14ac:dyDescent="0.3">
      <c r="A33" t="e">
        <f>"("&amp;IF(#REF!="","NULL, ","'"&amp;#REF!&amp;"', ")</f>
        <v>#REF!</v>
      </c>
      <c r="B33" t="e">
        <f>A33&amp;IF(#REF!="","NULL, ","'"&amp;#REF!&amp;"', ")</f>
        <v>#REF!</v>
      </c>
      <c r="C33" t="e">
        <f>B33&amp;IF(#REF!="","NULL, ","'"&amp;#REF!&amp;"', ")</f>
        <v>#REF!</v>
      </c>
      <c r="D33" t="e">
        <f>C33&amp;IF(#REF!="","NULL, ",#REF!&amp;", ")</f>
        <v>#REF!</v>
      </c>
      <c r="E33" t="e">
        <f>D33&amp;IF(#REF!="","NULL, ",#REF!&amp;", ")</f>
        <v>#REF!</v>
      </c>
      <c r="F33" t="e">
        <f>E33&amp;IF(#REF!="","NULL, ",#REF!&amp;", ")</f>
        <v>#REF!</v>
      </c>
      <c r="G33" t="e">
        <f>F33&amp;IF(#REF!="","NULL, ",#REF!&amp;", ")</f>
        <v>#REF!</v>
      </c>
      <c r="H33" t="e">
        <f>G33&amp;IF(#REF!="","NULL, ",#REF!&amp;", ")</f>
        <v>#REF!</v>
      </c>
      <c r="I33" t="e">
        <f>H33&amp;IF(#REF!="","NULL, ",#REF!&amp;", ")</f>
        <v>#REF!</v>
      </c>
      <c r="J33" t="e">
        <f>I33&amp;IF(#REF!="","NULL, ",#REF!&amp;", ")</f>
        <v>#REF!</v>
      </c>
      <c r="K33" t="e">
        <f>J33&amp;IF(#REF!="","NULL, ",#REF!&amp;", ")</f>
        <v>#REF!</v>
      </c>
      <c r="L33" t="e">
        <f>K33&amp;IF(#REF!="","NULL, ",#REF!&amp;", ")</f>
        <v>#REF!</v>
      </c>
      <c r="M33" t="e">
        <f>L33&amp;IF(#REF!="","NULL, ",#REF!&amp;", ")</f>
        <v>#REF!</v>
      </c>
      <c r="N33" t="e">
        <f>M33&amp;IF(#REF!="","NULL, ",#REF!&amp;", ")</f>
        <v>#REF!</v>
      </c>
      <c r="O33" t="e">
        <f>N33&amp;IF(#REF!="","NULL, ",#REF!&amp;", ")</f>
        <v>#REF!</v>
      </c>
      <c r="P33" t="e">
        <f>O33&amp;IF(#REF!="","NULL, ",#REF!&amp;", ")</f>
        <v>#REF!</v>
      </c>
      <c r="Q33" t="e">
        <f>P33&amp;IF(#REF!="","NULL, ",#REF!&amp;", ")</f>
        <v>#REF!</v>
      </c>
      <c r="R33" t="e">
        <f>Q33&amp;IF(#REF!="","NULL, ",#REF!&amp;", ")</f>
        <v>#REF!</v>
      </c>
      <c r="S33" t="e">
        <f>R33&amp;IF(#REF!="","NULL, ",#REF!&amp;", ")</f>
        <v>#REF!</v>
      </c>
      <c r="T33" t="e">
        <f>S33&amp;IF(#REF!="","NULL, ",#REF!&amp;", ")</f>
        <v>#REF!</v>
      </c>
      <c r="U33" t="e">
        <f>T33&amp;IF(#REF!="","NULL, ",#REF!&amp;", ")</f>
        <v>#REF!</v>
      </c>
      <c r="V33" t="e">
        <f>U33&amp;IF(#REF!="","NULL, ",#REF!&amp;", ")</f>
        <v>#REF!</v>
      </c>
      <c r="W33" t="e">
        <f>V33&amp;IF(#REF!="","NULL, ",#REF!&amp;", ")</f>
        <v>#REF!</v>
      </c>
      <c r="X33" t="e">
        <f>W33&amp;IF(#REF!="","NULL, ",#REF!&amp;", ")</f>
        <v>#REF!</v>
      </c>
      <c r="Y33" t="e">
        <f>X33&amp;IF(#REF!="","NULL, ",#REF!&amp;", ")</f>
        <v>#REF!</v>
      </c>
      <c r="Z33" t="e">
        <f>Y33&amp;IF(#REF!="","NULL, ",#REF!&amp;", ")</f>
        <v>#REF!</v>
      </c>
      <c r="AA33" t="e">
        <f>Z33&amp;IF(#REF!="","NULL, ",#REF!&amp;", ")</f>
        <v>#REF!</v>
      </c>
      <c r="AB33" t="e">
        <f>AA33&amp;IF(#REF!="","NULL, ",#REF!&amp;", ")</f>
        <v>#REF!</v>
      </c>
      <c r="AC33" t="e">
        <f>AB33&amp;IF(#REF!="","NULL, ",#REF!&amp;", ")</f>
        <v>#REF!</v>
      </c>
      <c r="AD33" t="e">
        <f>AC33&amp;IF(#REF!="","NULL, ",#REF!&amp;", ")</f>
        <v>#REF!</v>
      </c>
      <c r="AE33" t="e">
        <f>AD33&amp;IF(#REF!="","NULL, ",#REF!&amp;", ")</f>
        <v>#REF!</v>
      </c>
      <c r="AF33" t="e">
        <f>AE33&amp;IF(#REF!="","NULL, ",#REF!&amp;", ")</f>
        <v>#REF!</v>
      </c>
      <c r="AG33" t="e">
        <f>AF33&amp;IF(#REF!="","NULL, ",#REF!&amp;", ")</f>
        <v>#REF!</v>
      </c>
      <c r="AH33" t="e">
        <f>AG33&amp;IF(#REF!="","NULL, ",#REF!&amp;", ")</f>
        <v>#REF!</v>
      </c>
      <c r="AI33" t="e">
        <f>AH33&amp;IF(#REF!="","NULL, ",#REF!&amp;", ")</f>
        <v>#REF!</v>
      </c>
      <c r="AJ33" t="e">
        <f>AI33&amp;IF(#REF!="","NULL, ",#REF!&amp;", ")</f>
        <v>#REF!</v>
      </c>
      <c r="AK33" t="e">
        <f>AJ33&amp;IF(#REF!="","NULL, ",#REF!&amp;", ")</f>
        <v>#REF!</v>
      </c>
      <c r="AL33" t="e">
        <f>AK33&amp;IF(#REF!="","NULL, ",#REF!&amp;", ")</f>
        <v>#REF!</v>
      </c>
      <c r="AM33" s="17" t="e">
        <f t="shared" si="0"/>
        <v>#REF!</v>
      </c>
    </row>
    <row r="34" spans="1:39" x14ac:dyDescent="0.3">
      <c r="A34" t="e">
        <f>"("&amp;IF(#REF!="","NULL, ","'"&amp;#REF!&amp;"', ")</f>
        <v>#REF!</v>
      </c>
      <c r="B34" t="e">
        <f>A34&amp;IF(#REF!="","NULL, ","'"&amp;#REF!&amp;"', ")</f>
        <v>#REF!</v>
      </c>
      <c r="C34" t="e">
        <f>B34&amp;IF(#REF!="","NULL, ","'"&amp;#REF!&amp;"', ")</f>
        <v>#REF!</v>
      </c>
      <c r="D34" t="e">
        <f>C34&amp;IF(#REF!="","NULL, ",#REF!&amp;", ")</f>
        <v>#REF!</v>
      </c>
      <c r="E34" t="e">
        <f>D34&amp;IF(#REF!="","NULL, ",#REF!&amp;", ")</f>
        <v>#REF!</v>
      </c>
      <c r="F34" t="e">
        <f>E34&amp;IF(#REF!="","NULL, ",#REF!&amp;", ")</f>
        <v>#REF!</v>
      </c>
      <c r="G34" t="e">
        <f>F34&amp;IF(#REF!="","NULL, ",#REF!&amp;", ")</f>
        <v>#REF!</v>
      </c>
      <c r="H34" t="e">
        <f>G34&amp;IF(#REF!="","NULL, ",#REF!&amp;", ")</f>
        <v>#REF!</v>
      </c>
      <c r="I34" t="e">
        <f>H34&amp;IF(#REF!="","NULL, ",#REF!&amp;", ")</f>
        <v>#REF!</v>
      </c>
      <c r="J34" t="e">
        <f>I34&amp;IF(#REF!="","NULL, ",#REF!&amp;", ")</f>
        <v>#REF!</v>
      </c>
      <c r="K34" t="e">
        <f>J34&amp;IF(#REF!="","NULL, ",#REF!&amp;", ")</f>
        <v>#REF!</v>
      </c>
      <c r="L34" t="e">
        <f>K34&amp;IF(#REF!="","NULL, ",#REF!&amp;", ")</f>
        <v>#REF!</v>
      </c>
      <c r="M34" t="e">
        <f>L34&amp;IF(#REF!="","NULL, ",#REF!&amp;", ")</f>
        <v>#REF!</v>
      </c>
      <c r="N34" t="e">
        <f>M34&amp;IF(#REF!="","NULL, ",#REF!&amp;", ")</f>
        <v>#REF!</v>
      </c>
      <c r="O34" t="e">
        <f>N34&amp;IF(#REF!="","NULL, ",#REF!&amp;", ")</f>
        <v>#REF!</v>
      </c>
      <c r="P34" t="e">
        <f>O34&amp;IF(#REF!="","NULL, ",#REF!&amp;", ")</f>
        <v>#REF!</v>
      </c>
      <c r="Q34" t="e">
        <f>P34&amp;IF(#REF!="","NULL, ",#REF!&amp;", ")</f>
        <v>#REF!</v>
      </c>
      <c r="R34" t="e">
        <f>Q34&amp;IF(#REF!="","NULL, ",#REF!&amp;", ")</f>
        <v>#REF!</v>
      </c>
      <c r="S34" t="e">
        <f>R34&amp;IF(#REF!="","NULL, ",#REF!&amp;", ")</f>
        <v>#REF!</v>
      </c>
      <c r="T34" t="e">
        <f>S34&amp;IF(#REF!="","NULL, ",#REF!&amp;", ")</f>
        <v>#REF!</v>
      </c>
      <c r="U34" t="e">
        <f>T34&amp;IF(#REF!="","NULL, ",#REF!&amp;", ")</f>
        <v>#REF!</v>
      </c>
      <c r="V34" t="e">
        <f>U34&amp;IF(#REF!="","NULL, ",#REF!&amp;", ")</f>
        <v>#REF!</v>
      </c>
      <c r="W34" t="e">
        <f>V34&amp;IF(#REF!="","NULL, ",#REF!&amp;", ")</f>
        <v>#REF!</v>
      </c>
      <c r="X34" t="e">
        <f>W34&amp;IF(#REF!="","NULL, ",#REF!&amp;", ")</f>
        <v>#REF!</v>
      </c>
      <c r="Y34" t="e">
        <f>X34&amp;IF(#REF!="","NULL, ",#REF!&amp;", ")</f>
        <v>#REF!</v>
      </c>
      <c r="Z34" t="e">
        <f>Y34&amp;IF(#REF!="","NULL, ",#REF!&amp;", ")</f>
        <v>#REF!</v>
      </c>
      <c r="AA34" t="e">
        <f>Z34&amp;IF(#REF!="","NULL, ",#REF!&amp;", ")</f>
        <v>#REF!</v>
      </c>
      <c r="AB34" t="e">
        <f>AA34&amp;IF(#REF!="","NULL, ",#REF!&amp;", ")</f>
        <v>#REF!</v>
      </c>
      <c r="AC34" t="e">
        <f>AB34&amp;IF(#REF!="","NULL, ",#REF!&amp;", ")</f>
        <v>#REF!</v>
      </c>
      <c r="AD34" t="e">
        <f>AC34&amp;IF(#REF!="","NULL, ",#REF!&amp;", ")</f>
        <v>#REF!</v>
      </c>
      <c r="AE34" t="e">
        <f>AD34&amp;IF(#REF!="","NULL, ",#REF!&amp;", ")</f>
        <v>#REF!</v>
      </c>
      <c r="AF34" t="e">
        <f>AE34&amp;IF(#REF!="","NULL, ",#REF!&amp;", ")</f>
        <v>#REF!</v>
      </c>
      <c r="AG34" t="e">
        <f>AF34&amp;IF(#REF!="","NULL, ",#REF!&amp;", ")</f>
        <v>#REF!</v>
      </c>
      <c r="AH34" t="e">
        <f>AG34&amp;IF(#REF!="","NULL, ",#REF!&amp;", ")</f>
        <v>#REF!</v>
      </c>
      <c r="AI34" t="e">
        <f>AH34&amp;IF(#REF!="","NULL, ",#REF!&amp;", ")</f>
        <v>#REF!</v>
      </c>
      <c r="AJ34" t="e">
        <f>AI34&amp;IF(#REF!="","NULL, ",#REF!&amp;", ")</f>
        <v>#REF!</v>
      </c>
      <c r="AK34" t="e">
        <f>AJ34&amp;IF(#REF!="","NULL, ",#REF!&amp;", ")</f>
        <v>#REF!</v>
      </c>
      <c r="AL34" t="e">
        <f>AK34&amp;IF(#REF!="","NULL, ",#REF!&amp;", ")</f>
        <v>#REF!</v>
      </c>
      <c r="AM34" s="17" t="e">
        <f t="shared" si="0"/>
        <v>#REF!</v>
      </c>
    </row>
    <row r="35" spans="1:39" x14ac:dyDescent="0.3">
      <c r="A35" t="e">
        <f>"("&amp;IF(#REF!="","NULL, ","'"&amp;#REF!&amp;"', ")</f>
        <v>#REF!</v>
      </c>
      <c r="B35" t="e">
        <f>A35&amp;IF(#REF!="","NULL, ","'"&amp;#REF!&amp;"', ")</f>
        <v>#REF!</v>
      </c>
      <c r="C35" t="e">
        <f>B35&amp;IF(#REF!="","NULL, ","'"&amp;#REF!&amp;"', ")</f>
        <v>#REF!</v>
      </c>
      <c r="D35" t="e">
        <f>C35&amp;IF(#REF!="","NULL, ",#REF!&amp;", ")</f>
        <v>#REF!</v>
      </c>
      <c r="E35" t="e">
        <f>D35&amp;IF(#REF!="","NULL, ",#REF!&amp;", ")</f>
        <v>#REF!</v>
      </c>
      <c r="F35" t="e">
        <f>E35&amp;IF(#REF!="","NULL, ",#REF!&amp;", ")</f>
        <v>#REF!</v>
      </c>
      <c r="G35" t="e">
        <f>F35&amp;IF(#REF!="","NULL, ",#REF!&amp;", ")</f>
        <v>#REF!</v>
      </c>
      <c r="H35" t="e">
        <f>G35&amp;IF(#REF!="","NULL, ",#REF!&amp;", ")</f>
        <v>#REF!</v>
      </c>
      <c r="I35" t="e">
        <f>H35&amp;IF(#REF!="","NULL, ",#REF!&amp;", ")</f>
        <v>#REF!</v>
      </c>
      <c r="J35" t="e">
        <f>I35&amp;IF(#REF!="","NULL, ",#REF!&amp;", ")</f>
        <v>#REF!</v>
      </c>
      <c r="K35" t="e">
        <f>J35&amp;IF(#REF!="","NULL, ",#REF!&amp;", ")</f>
        <v>#REF!</v>
      </c>
      <c r="L35" t="e">
        <f>K35&amp;IF(#REF!="","NULL, ",#REF!&amp;", ")</f>
        <v>#REF!</v>
      </c>
      <c r="M35" t="e">
        <f>L35&amp;IF(#REF!="","NULL, ",#REF!&amp;", ")</f>
        <v>#REF!</v>
      </c>
      <c r="N35" t="e">
        <f>M35&amp;IF(#REF!="","NULL, ",#REF!&amp;", ")</f>
        <v>#REF!</v>
      </c>
      <c r="O35" t="e">
        <f>N35&amp;IF(#REF!="","NULL, ",#REF!&amp;", ")</f>
        <v>#REF!</v>
      </c>
      <c r="P35" t="e">
        <f>O35&amp;IF(#REF!="","NULL, ",#REF!&amp;", ")</f>
        <v>#REF!</v>
      </c>
      <c r="Q35" t="e">
        <f>P35&amp;IF(#REF!="","NULL, ",#REF!&amp;", ")</f>
        <v>#REF!</v>
      </c>
      <c r="R35" t="e">
        <f>Q35&amp;IF(#REF!="","NULL, ",#REF!&amp;", ")</f>
        <v>#REF!</v>
      </c>
      <c r="S35" t="e">
        <f>R35&amp;IF(#REF!="","NULL, ",#REF!&amp;", ")</f>
        <v>#REF!</v>
      </c>
      <c r="T35" t="e">
        <f>S35&amp;IF(#REF!="","NULL, ",#REF!&amp;", ")</f>
        <v>#REF!</v>
      </c>
      <c r="U35" t="e">
        <f>T35&amp;IF(#REF!="","NULL, ",#REF!&amp;", ")</f>
        <v>#REF!</v>
      </c>
      <c r="V35" t="e">
        <f>U35&amp;IF(#REF!="","NULL, ",#REF!&amp;", ")</f>
        <v>#REF!</v>
      </c>
      <c r="W35" t="e">
        <f>V35&amp;IF(#REF!="","NULL, ",#REF!&amp;", ")</f>
        <v>#REF!</v>
      </c>
      <c r="X35" t="e">
        <f>W35&amp;IF(#REF!="","NULL, ",#REF!&amp;", ")</f>
        <v>#REF!</v>
      </c>
      <c r="Y35" t="e">
        <f>X35&amp;IF(#REF!="","NULL, ",#REF!&amp;", ")</f>
        <v>#REF!</v>
      </c>
      <c r="Z35" t="e">
        <f>Y35&amp;IF(#REF!="","NULL, ",#REF!&amp;", ")</f>
        <v>#REF!</v>
      </c>
      <c r="AA35" t="e">
        <f>Z35&amp;IF(#REF!="","NULL, ",#REF!&amp;", ")</f>
        <v>#REF!</v>
      </c>
      <c r="AB35" t="e">
        <f>AA35&amp;IF(#REF!="","NULL, ",#REF!&amp;", ")</f>
        <v>#REF!</v>
      </c>
      <c r="AC35" t="e">
        <f>AB35&amp;IF(#REF!="","NULL, ",#REF!&amp;", ")</f>
        <v>#REF!</v>
      </c>
      <c r="AD35" t="e">
        <f>AC35&amp;IF(#REF!="","NULL, ",#REF!&amp;", ")</f>
        <v>#REF!</v>
      </c>
      <c r="AE35" t="e">
        <f>AD35&amp;IF(#REF!="","NULL, ",#REF!&amp;", ")</f>
        <v>#REF!</v>
      </c>
      <c r="AF35" t="e">
        <f>AE35&amp;IF(#REF!="","NULL, ",#REF!&amp;", ")</f>
        <v>#REF!</v>
      </c>
      <c r="AG35" t="e">
        <f>AF35&amp;IF(#REF!="","NULL, ",#REF!&amp;", ")</f>
        <v>#REF!</v>
      </c>
      <c r="AH35" t="e">
        <f>AG35&amp;IF(#REF!="","NULL, ",#REF!&amp;", ")</f>
        <v>#REF!</v>
      </c>
      <c r="AI35" t="e">
        <f>AH35&amp;IF(#REF!="","NULL, ",#REF!&amp;", ")</f>
        <v>#REF!</v>
      </c>
      <c r="AJ35" t="e">
        <f>AI35&amp;IF(#REF!="","NULL, ",#REF!&amp;", ")</f>
        <v>#REF!</v>
      </c>
      <c r="AK35" t="e">
        <f>AJ35&amp;IF(#REF!="","NULL, ",#REF!&amp;", ")</f>
        <v>#REF!</v>
      </c>
      <c r="AL35" t="e">
        <f>AK35&amp;IF(#REF!="","NULL, ",#REF!&amp;", ")</f>
        <v>#REF!</v>
      </c>
      <c r="AM35" s="17" t="e">
        <f t="shared" si="0"/>
        <v>#REF!</v>
      </c>
    </row>
    <row r="36" spans="1:39" x14ac:dyDescent="0.3">
      <c r="A36" t="e">
        <f>"("&amp;IF(#REF!="","NULL, ","'"&amp;#REF!&amp;"', ")</f>
        <v>#REF!</v>
      </c>
      <c r="B36" t="e">
        <f>A36&amp;IF(#REF!="","NULL, ","'"&amp;#REF!&amp;"', ")</f>
        <v>#REF!</v>
      </c>
      <c r="C36" t="e">
        <f>B36&amp;IF(#REF!="","NULL, ","'"&amp;#REF!&amp;"', ")</f>
        <v>#REF!</v>
      </c>
      <c r="D36" t="e">
        <f>C36&amp;IF(#REF!="","NULL, ",#REF!&amp;", ")</f>
        <v>#REF!</v>
      </c>
      <c r="E36" t="e">
        <f>D36&amp;IF(#REF!="","NULL, ",#REF!&amp;", ")</f>
        <v>#REF!</v>
      </c>
      <c r="F36" t="e">
        <f>E36&amp;IF(#REF!="","NULL, ",#REF!&amp;", ")</f>
        <v>#REF!</v>
      </c>
      <c r="G36" t="e">
        <f>F36&amp;IF(#REF!="","NULL, ",#REF!&amp;", ")</f>
        <v>#REF!</v>
      </c>
      <c r="H36" t="e">
        <f>G36&amp;IF(#REF!="","NULL, ",#REF!&amp;", ")</f>
        <v>#REF!</v>
      </c>
      <c r="I36" t="e">
        <f>H36&amp;IF(#REF!="","NULL, ",#REF!&amp;", ")</f>
        <v>#REF!</v>
      </c>
      <c r="J36" t="e">
        <f>I36&amp;IF(#REF!="","NULL, ",#REF!&amp;", ")</f>
        <v>#REF!</v>
      </c>
      <c r="K36" t="e">
        <f>J36&amp;IF(#REF!="","NULL, ",#REF!&amp;", ")</f>
        <v>#REF!</v>
      </c>
      <c r="L36" t="e">
        <f>K36&amp;IF(#REF!="","NULL, ",#REF!&amp;", ")</f>
        <v>#REF!</v>
      </c>
      <c r="M36" t="e">
        <f>L36&amp;IF(#REF!="","NULL, ",#REF!&amp;", ")</f>
        <v>#REF!</v>
      </c>
      <c r="N36" t="e">
        <f>M36&amp;IF(#REF!="","NULL, ",#REF!&amp;", ")</f>
        <v>#REF!</v>
      </c>
      <c r="O36" t="e">
        <f>N36&amp;IF(#REF!="","NULL, ",#REF!&amp;", ")</f>
        <v>#REF!</v>
      </c>
      <c r="P36" t="e">
        <f>O36&amp;IF(#REF!="","NULL, ",#REF!&amp;", ")</f>
        <v>#REF!</v>
      </c>
      <c r="Q36" t="e">
        <f>P36&amp;IF(#REF!="","NULL, ",#REF!&amp;", ")</f>
        <v>#REF!</v>
      </c>
      <c r="R36" t="e">
        <f>Q36&amp;IF(#REF!="","NULL, ",#REF!&amp;", ")</f>
        <v>#REF!</v>
      </c>
      <c r="S36" t="e">
        <f>R36&amp;IF(#REF!="","NULL, ",#REF!&amp;", ")</f>
        <v>#REF!</v>
      </c>
      <c r="T36" t="e">
        <f>S36&amp;IF(#REF!="","NULL, ",#REF!&amp;", ")</f>
        <v>#REF!</v>
      </c>
      <c r="U36" t="e">
        <f>T36&amp;IF(#REF!="","NULL, ",#REF!&amp;", ")</f>
        <v>#REF!</v>
      </c>
      <c r="V36" t="e">
        <f>U36&amp;IF(#REF!="","NULL, ",#REF!&amp;", ")</f>
        <v>#REF!</v>
      </c>
      <c r="W36" t="e">
        <f>V36&amp;IF(#REF!="","NULL, ",#REF!&amp;", ")</f>
        <v>#REF!</v>
      </c>
      <c r="X36" t="e">
        <f>W36&amp;IF(#REF!="","NULL, ",#REF!&amp;", ")</f>
        <v>#REF!</v>
      </c>
      <c r="Y36" t="e">
        <f>X36&amp;IF(#REF!="","NULL, ",#REF!&amp;", ")</f>
        <v>#REF!</v>
      </c>
      <c r="Z36" t="e">
        <f>Y36&amp;IF(#REF!="","NULL, ",#REF!&amp;", ")</f>
        <v>#REF!</v>
      </c>
      <c r="AA36" t="e">
        <f>Z36&amp;IF(#REF!="","NULL, ",#REF!&amp;", ")</f>
        <v>#REF!</v>
      </c>
      <c r="AB36" t="e">
        <f>AA36&amp;IF(#REF!="","NULL, ",#REF!&amp;", ")</f>
        <v>#REF!</v>
      </c>
      <c r="AC36" t="e">
        <f>AB36&amp;IF(#REF!="","NULL, ",#REF!&amp;", ")</f>
        <v>#REF!</v>
      </c>
      <c r="AD36" t="e">
        <f>AC36&amp;IF(#REF!="","NULL, ",#REF!&amp;", ")</f>
        <v>#REF!</v>
      </c>
      <c r="AE36" t="e">
        <f>AD36&amp;IF(#REF!="","NULL, ",#REF!&amp;", ")</f>
        <v>#REF!</v>
      </c>
      <c r="AF36" t="e">
        <f>AE36&amp;IF(#REF!="","NULL, ",#REF!&amp;", ")</f>
        <v>#REF!</v>
      </c>
      <c r="AG36" t="e">
        <f>AF36&amp;IF(#REF!="","NULL, ",#REF!&amp;", ")</f>
        <v>#REF!</v>
      </c>
      <c r="AH36" t="e">
        <f>AG36&amp;IF(#REF!="","NULL, ",#REF!&amp;", ")</f>
        <v>#REF!</v>
      </c>
      <c r="AI36" t="e">
        <f>AH36&amp;IF(#REF!="","NULL, ",#REF!&amp;", ")</f>
        <v>#REF!</v>
      </c>
      <c r="AJ36" t="e">
        <f>AI36&amp;IF(#REF!="","NULL, ",#REF!&amp;", ")</f>
        <v>#REF!</v>
      </c>
      <c r="AK36" t="e">
        <f>AJ36&amp;IF(#REF!="","NULL, ",#REF!&amp;", ")</f>
        <v>#REF!</v>
      </c>
      <c r="AL36" t="e">
        <f>AK36&amp;IF(#REF!="","NULL, ",#REF!&amp;", ")</f>
        <v>#REF!</v>
      </c>
      <c r="AM36" s="17" t="e">
        <f t="shared" si="0"/>
        <v>#REF!</v>
      </c>
    </row>
    <row r="37" spans="1:39" x14ac:dyDescent="0.3">
      <c r="A37" t="e">
        <f>"("&amp;IF(#REF!="","NULL, ","'"&amp;#REF!&amp;"', ")</f>
        <v>#REF!</v>
      </c>
      <c r="B37" t="e">
        <f>A37&amp;IF(#REF!="","NULL, ","'"&amp;#REF!&amp;"', ")</f>
        <v>#REF!</v>
      </c>
      <c r="C37" t="e">
        <f>B37&amp;IF(#REF!="","NULL, ","'"&amp;#REF!&amp;"', ")</f>
        <v>#REF!</v>
      </c>
      <c r="D37" t="e">
        <f>C37&amp;IF(#REF!="","NULL, ",#REF!&amp;", ")</f>
        <v>#REF!</v>
      </c>
      <c r="E37" t="e">
        <f>D37&amp;IF(#REF!="","NULL, ",#REF!&amp;", ")</f>
        <v>#REF!</v>
      </c>
      <c r="F37" t="e">
        <f>E37&amp;IF(#REF!="","NULL, ",#REF!&amp;", ")</f>
        <v>#REF!</v>
      </c>
      <c r="G37" t="e">
        <f>F37&amp;IF(#REF!="","NULL, ",#REF!&amp;", ")</f>
        <v>#REF!</v>
      </c>
      <c r="H37" t="e">
        <f>G37&amp;IF(#REF!="","NULL, ",#REF!&amp;", ")</f>
        <v>#REF!</v>
      </c>
      <c r="I37" t="e">
        <f>H37&amp;IF(#REF!="","NULL, ",#REF!&amp;", ")</f>
        <v>#REF!</v>
      </c>
      <c r="J37" t="e">
        <f>I37&amp;IF(#REF!="","NULL, ",#REF!&amp;", ")</f>
        <v>#REF!</v>
      </c>
      <c r="K37" t="e">
        <f>J37&amp;IF(#REF!="","NULL, ",#REF!&amp;", ")</f>
        <v>#REF!</v>
      </c>
      <c r="L37" t="e">
        <f>K37&amp;IF(#REF!="","NULL, ",#REF!&amp;", ")</f>
        <v>#REF!</v>
      </c>
      <c r="M37" t="e">
        <f>L37&amp;IF(#REF!="","NULL, ",#REF!&amp;", ")</f>
        <v>#REF!</v>
      </c>
      <c r="N37" t="e">
        <f>M37&amp;IF(#REF!="","NULL, ",#REF!&amp;", ")</f>
        <v>#REF!</v>
      </c>
      <c r="O37" t="e">
        <f>N37&amp;IF(#REF!="","NULL, ",#REF!&amp;", ")</f>
        <v>#REF!</v>
      </c>
      <c r="P37" t="e">
        <f>O37&amp;IF(#REF!="","NULL, ",#REF!&amp;", ")</f>
        <v>#REF!</v>
      </c>
      <c r="Q37" t="e">
        <f>P37&amp;IF(#REF!="","NULL, ",#REF!&amp;", ")</f>
        <v>#REF!</v>
      </c>
      <c r="R37" t="e">
        <f>Q37&amp;IF(#REF!="","NULL, ",#REF!&amp;", ")</f>
        <v>#REF!</v>
      </c>
      <c r="S37" t="e">
        <f>R37&amp;IF(#REF!="","NULL, ",#REF!&amp;", ")</f>
        <v>#REF!</v>
      </c>
      <c r="T37" t="e">
        <f>S37&amp;IF(#REF!="","NULL, ",#REF!&amp;", ")</f>
        <v>#REF!</v>
      </c>
      <c r="U37" t="e">
        <f>T37&amp;IF(#REF!="","NULL, ",#REF!&amp;", ")</f>
        <v>#REF!</v>
      </c>
      <c r="V37" t="e">
        <f>U37&amp;IF(#REF!="","NULL, ",#REF!&amp;", ")</f>
        <v>#REF!</v>
      </c>
      <c r="W37" t="e">
        <f>V37&amp;IF(#REF!="","NULL, ",#REF!&amp;", ")</f>
        <v>#REF!</v>
      </c>
      <c r="X37" t="e">
        <f>W37&amp;IF(#REF!="","NULL, ",#REF!&amp;", ")</f>
        <v>#REF!</v>
      </c>
      <c r="Y37" t="e">
        <f>X37&amp;IF(#REF!="","NULL, ",#REF!&amp;", ")</f>
        <v>#REF!</v>
      </c>
      <c r="Z37" t="e">
        <f>Y37&amp;IF(#REF!="","NULL, ",#REF!&amp;", ")</f>
        <v>#REF!</v>
      </c>
      <c r="AA37" t="e">
        <f>Z37&amp;IF(#REF!="","NULL, ",#REF!&amp;", ")</f>
        <v>#REF!</v>
      </c>
      <c r="AB37" t="e">
        <f>AA37&amp;IF(#REF!="","NULL, ",#REF!&amp;", ")</f>
        <v>#REF!</v>
      </c>
      <c r="AC37" t="e">
        <f>AB37&amp;IF(#REF!="","NULL, ",#REF!&amp;", ")</f>
        <v>#REF!</v>
      </c>
      <c r="AD37" t="e">
        <f>AC37&amp;IF(#REF!="","NULL, ",#REF!&amp;", ")</f>
        <v>#REF!</v>
      </c>
      <c r="AE37" t="e">
        <f>AD37&amp;IF(#REF!="","NULL, ",#REF!&amp;", ")</f>
        <v>#REF!</v>
      </c>
      <c r="AF37" t="e">
        <f>AE37&amp;IF(#REF!="","NULL, ",#REF!&amp;", ")</f>
        <v>#REF!</v>
      </c>
      <c r="AG37" t="e">
        <f>AF37&amp;IF(#REF!="","NULL, ",#REF!&amp;", ")</f>
        <v>#REF!</v>
      </c>
      <c r="AH37" t="e">
        <f>AG37&amp;IF(#REF!="","NULL, ",#REF!&amp;", ")</f>
        <v>#REF!</v>
      </c>
      <c r="AI37" t="e">
        <f>AH37&amp;IF(#REF!="","NULL, ",#REF!&amp;", ")</f>
        <v>#REF!</v>
      </c>
      <c r="AJ37" t="e">
        <f>AI37&amp;IF(#REF!="","NULL, ",#REF!&amp;", ")</f>
        <v>#REF!</v>
      </c>
      <c r="AK37" t="e">
        <f>AJ37&amp;IF(#REF!="","NULL, ",#REF!&amp;", ")</f>
        <v>#REF!</v>
      </c>
      <c r="AL37" t="e">
        <f>AK37&amp;IF(#REF!="","NULL, ",#REF!&amp;", ")</f>
        <v>#REF!</v>
      </c>
      <c r="AM37" s="17" t="e">
        <f t="shared" si="0"/>
        <v>#REF!</v>
      </c>
    </row>
    <row r="38" spans="1:39" x14ac:dyDescent="0.3">
      <c r="A38" t="e">
        <f>"("&amp;IF(#REF!="","NULL, ","'"&amp;#REF!&amp;"', ")</f>
        <v>#REF!</v>
      </c>
      <c r="B38" t="e">
        <f>A38&amp;IF(#REF!="","NULL, ","'"&amp;#REF!&amp;"', ")</f>
        <v>#REF!</v>
      </c>
      <c r="C38" t="e">
        <f>B38&amp;IF(#REF!="","NULL, ","'"&amp;#REF!&amp;"', ")</f>
        <v>#REF!</v>
      </c>
      <c r="D38" t="e">
        <f>C38&amp;IF(#REF!="","NULL, ",#REF!&amp;", ")</f>
        <v>#REF!</v>
      </c>
      <c r="E38" t="e">
        <f>D38&amp;IF(#REF!="","NULL, ",#REF!&amp;", ")</f>
        <v>#REF!</v>
      </c>
      <c r="F38" t="e">
        <f>E38&amp;IF(#REF!="","NULL, ",#REF!&amp;", ")</f>
        <v>#REF!</v>
      </c>
      <c r="G38" t="e">
        <f>F38&amp;IF(#REF!="","NULL, ",#REF!&amp;", ")</f>
        <v>#REF!</v>
      </c>
      <c r="H38" t="e">
        <f>G38&amp;IF(#REF!="","NULL, ",#REF!&amp;", ")</f>
        <v>#REF!</v>
      </c>
      <c r="I38" t="e">
        <f>H38&amp;IF(#REF!="","NULL, ",#REF!&amp;", ")</f>
        <v>#REF!</v>
      </c>
      <c r="J38" t="e">
        <f>I38&amp;IF(#REF!="","NULL, ",#REF!&amp;", ")</f>
        <v>#REF!</v>
      </c>
      <c r="K38" t="e">
        <f>J38&amp;IF(#REF!="","NULL, ",#REF!&amp;", ")</f>
        <v>#REF!</v>
      </c>
      <c r="L38" t="e">
        <f>K38&amp;IF(#REF!="","NULL, ",#REF!&amp;", ")</f>
        <v>#REF!</v>
      </c>
      <c r="M38" t="e">
        <f>L38&amp;IF(#REF!="","NULL, ",#REF!&amp;", ")</f>
        <v>#REF!</v>
      </c>
      <c r="N38" t="e">
        <f>M38&amp;IF(#REF!="","NULL, ",#REF!&amp;", ")</f>
        <v>#REF!</v>
      </c>
      <c r="O38" t="e">
        <f>N38&amp;IF(#REF!="","NULL, ",#REF!&amp;", ")</f>
        <v>#REF!</v>
      </c>
      <c r="P38" t="e">
        <f>O38&amp;IF(#REF!="","NULL, ",#REF!&amp;", ")</f>
        <v>#REF!</v>
      </c>
      <c r="Q38" t="e">
        <f>P38&amp;IF(#REF!="","NULL, ",#REF!&amp;", ")</f>
        <v>#REF!</v>
      </c>
      <c r="R38" t="e">
        <f>Q38&amp;IF(#REF!="","NULL, ",#REF!&amp;", ")</f>
        <v>#REF!</v>
      </c>
      <c r="S38" t="e">
        <f>R38&amp;IF(#REF!="","NULL, ",#REF!&amp;", ")</f>
        <v>#REF!</v>
      </c>
      <c r="T38" t="e">
        <f>S38&amp;IF(#REF!="","NULL, ",#REF!&amp;", ")</f>
        <v>#REF!</v>
      </c>
      <c r="U38" t="e">
        <f>T38&amp;IF(#REF!="","NULL, ",#REF!&amp;", ")</f>
        <v>#REF!</v>
      </c>
      <c r="V38" t="e">
        <f>U38&amp;IF(#REF!="","NULL, ",#REF!&amp;", ")</f>
        <v>#REF!</v>
      </c>
      <c r="W38" t="e">
        <f>V38&amp;IF(#REF!="","NULL, ",#REF!&amp;", ")</f>
        <v>#REF!</v>
      </c>
      <c r="X38" t="e">
        <f>W38&amp;IF(#REF!="","NULL, ",#REF!&amp;", ")</f>
        <v>#REF!</v>
      </c>
      <c r="Y38" t="e">
        <f>X38&amp;IF(#REF!="","NULL, ",#REF!&amp;", ")</f>
        <v>#REF!</v>
      </c>
      <c r="Z38" t="e">
        <f>Y38&amp;IF(#REF!="","NULL, ",#REF!&amp;", ")</f>
        <v>#REF!</v>
      </c>
      <c r="AA38" t="e">
        <f>Z38&amp;IF(#REF!="","NULL, ",#REF!&amp;", ")</f>
        <v>#REF!</v>
      </c>
      <c r="AB38" t="e">
        <f>AA38&amp;IF(#REF!="","NULL, ",#REF!&amp;", ")</f>
        <v>#REF!</v>
      </c>
      <c r="AC38" t="e">
        <f>AB38&amp;IF(#REF!="","NULL, ",#REF!&amp;", ")</f>
        <v>#REF!</v>
      </c>
      <c r="AD38" t="e">
        <f>AC38&amp;IF(#REF!="","NULL, ",#REF!&amp;", ")</f>
        <v>#REF!</v>
      </c>
      <c r="AE38" t="e">
        <f>AD38&amp;IF(#REF!="","NULL, ",#REF!&amp;", ")</f>
        <v>#REF!</v>
      </c>
      <c r="AF38" t="e">
        <f>AE38&amp;IF(#REF!="","NULL, ",#REF!&amp;", ")</f>
        <v>#REF!</v>
      </c>
      <c r="AG38" t="e">
        <f>AF38&amp;IF(#REF!="","NULL, ",#REF!&amp;", ")</f>
        <v>#REF!</v>
      </c>
      <c r="AH38" t="e">
        <f>AG38&amp;IF(#REF!="","NULL, ",#REF!&amp;", ")</f>
        <v>#REF!</v>
      </c>
      <c r="AI38" t="e">
        <f>AH38&amp;IF(#REF!="","NULL, ",#REF!&amp;", ")</f>
        <v>#REF!</v>
      </c>
      <c r="AJ38" t="e">
        <f>AI38&amp;IF(#REF!="","NULL, ",#REF!&amp;", ")</f>
        <v>#REF!</v>
      </c>
      <c r="AK38" t="e">
        <f>AJ38&amp;IF(#REF!="","NULL, ",#REF!&amp;", ")</f>
        <v>#REF!</v>
      </c>
      <c r="AL38" t="e">
        <f>AK38&amp;IF(#REF!="","NULL, ",#REF!&amp;", ")</f>
        <v>#REF!</v>
      </c>
      <c r="AM38" s="17" t="e">
        <f t="shared" si="0"/>
        <v>#REF!</v>
      </c>
    </row>
    <row r="39" spans="1:39" x14ac:dyDescent="0.3">
      <c r="A39" t="e">
        <f>"("&amp;IF(#REF!="","NULL, ","'"&amp;#REF!&amp;"', ")</f>
        <v>#REF!</v>
      </c>
      <c r="B39" t="e">
        <f>A39&amp;IF(#REF!="","NULL, ","'"&amp;#REF!&amp;"', ")</f>
        <v>#REF!</v>
      </c>
      <c r="C39" t="e">
        <f>B39&amp;IF(#REF!="","NULL, ","'"&amp;#REF!&amp;"', ")</f>
        <v>#REF!</v>
      </c>
      <c r="D39" t="e">
        <f>C39&amp;IF(#REF!="","NULL, ",#REF!&amp;", ")</f>
        <v>#REF!</v>
      </c>
      <c r="E39" t="e">
        <f>D39&amp;IF(#REF!="","NULL, ",#REF!&amp;", ")</f>
        <v>#REF!</v>
      </c>
      <c r="F39" t="e">
        <f>E39&amp;IF(#REF!="","NULL, ",#REF!&amp;", ")</f>
        <v>#REF!</v>
      </c>
      <c r="G39" t="e">
        <f>F39&amp;IF(#REF!="","NULL, ",#REF!&amp;", ")</f>
        <v>#REF!</v>
      </c>
      <c r="H39" t="e">
        <f>G39&amp;IF(#REF!="","NULL, ",#REF!&amp;", ")</f>
        <v>#REF!</v>
      </c>
      <c r="I39" t="e">
        <f>H39&amp;IF(#REF!="","NULL, ",#REF!&amp;", ")</f>
        <v>#REF!</v>
      </c>
      <c r="J39" t="e">
        <f>I39&amp;IF(#REF!="","NULL, ",#REF!&amp;", ")</f>
        <v>#REF!</v>
      </c>
      <c r="K39" t="e">
        <f>J39&amp;IF(#REF!="","NULL, ",#REF!&amp;", ")</f>
        <v>#REF!</v>
      </c>
      <c r="L39" t="e">
        <f>K39&amp;IF(#REF!="","NULL, ",#REF!&amp;", ")</f>
        <v>#REF!</v>
      </c>
      <c r="M39" t="e">
        <f>L39&amp;IF(#REF!="","NULL, ",#REF!&amp;", ")</f>
        <v>#REF!</v>
      </c>
      <c r="N39" t="e">
        <f>M39&amp;IF(#REF!="","NULL, ",#REF!&amp;", ")</f>
        <v>#REF!</v>
      </c>
      <c r="O39" t="e">
        <f>N39&amp;IF(#REF!="","NULL, ",#REF!&amp;", ")</f>
        <v>#REF!</v>
      </c>
      <c r="P39" t="e">
        <f>O39&amp;IF(#REF!="","NULL, ",#REF!&amp;", ")</f>
        <v>#REF!</v>
      </c>
      <c r="Q39" t="e">
        <f>P39&amp;IF(#REF!="","NULL, ",#REF!&amp;", ")</f>
        <v>#REF!</v>
      </c>
      <c r="R39" t="e">
        <f>Q39&amp;IF(#REF!="","NULL, ",#REF!&amp;", ")</f>
        <v>#REF!</v>
      </c>
      <c r="S39" t="e">
        <f>R39&amp;IF(#REF!="","NULL, ",#REF!&amp;", ")</f>
        <v>#REF!</v>
      </c>
      <c r="T39" t="e">
        <f>S39&amp;IF(#REF!="","NULL, ",#REF!&amp;", ")</f>
        <v>#REF!</v>
      </c>
      <c r="U39" t="e">
        <f>T39&amp;IF(#REF!="","NULL, ",#REF!&amp;", ")</f>
        <v>#REF!</v>
      </c>
      <c r="V39" t="e">
        <f>U39&amp;IF(#REF!="","NULL, ",#REF!&amp;", ")</f>
        <v>#REF!</v>
      </c>
      <c r="W39" t="e">
        <f>V39&amp;IF(#REF!="","NULL, ",#REF!&amp;", ")</f>
        <v>#REF!</v>
      </c>
      <c r="X39" t="e">
        <f>W39&amp;IF(#REF!="","NULL, ",#REF!&amp;", ")</f>
        <v>#REF!</v>
      </c>
      <c r="Y39" t="e">
        <f>X39&amp;IF(#REF!="","NULL, ",#REF!&amp;", ")</f>
        <v>#REF!</v>
      </c>
      <c r="Z39" t="e">
        <f>Y39&amp;IF(#REF!="","NULL, ",#REF!&amp;", ")</f>
        <v>#REF!</v>
      </c>
      <c r="AA39" t="e">
        <f>Z39&amp;IF(#REF!="","NULL, ",#REF!&amp;", ")</f>
        <v>#REF!</v>
      </c>
      <c r="AB39" t="e">
        <f>AA39&amp;IF(#REF!="","NULL, ",#REF!&amp;", ")</f>
        <v>#REF!</v>
      </c>
      <c r="AC39" t="e">
        <f>AB39&amp;IF(#REF!="","NULL, ",#REF!&amp;", ")</f>
        <v>#REF!</v>
      </c>
      <c r="AD39" t="e">
        <f>AC39&amp;IF(#REF!="","NULL, ",#REF!&amp;", ")</f>
        <v>#REF!</v>
      </c>
      <c r="AE39" t="e">
        <f>AD39&amp;IF(#REF!="","NULL, ",#REF!&amp;", ")</f>
        <v>#REF!</v>
      </c>
      <c r="AF39" t="e">
        <f>AE39&amp;IF(#REF!="","NULL, ",#REF!&amp;", ")</f>
        <v>#REF!</v>
      </c>
      <c r="AG39" t="e">
        <f>AF39&amp;IF(#REF!="","NULL, ",#REF!&amp;", ")</f>
        <v>#REF!</v>
      </c>
      <c r="AH39" t="e">
        <f>AG39&amp;IF(#REF!="","NULL, ",#REF!&amp;", ")</f>
        <v>#REF!</v>
      </c>
      <c r="AI39" t="e">
        <f>AH39&amp;IF(#REF!="","NULL, ",#REF!&amp;", ")</f>
        <v>#REF!</v>
      </c>
      <c r="AJ39" t="e">
        <f>AI39&amp;IF(#REF!="","NULL, ",#REF!&amp;", ")</f>
        <v>#REF!</v>
      </c>
      <c r="AK39" t="e">
        <f>AJ39&amp;IF(#REF!="","NULL, ",#REF!&amp;", ")</f>
        <v>#REF!</v>
      </c>
      <c r="AL39" t="e">
        <f>AK39&amp;IF(#REF!="","NULL, ",#REF!&amp;", ")</f>
        <v>#REF!</v>
      </c>
      <c r="AM39" s="17" t="e">
        <f t="shared" si="0"/>
        <v>#REF!</v>
      </c>
    </row>
    <row r="40" spans="1:39" x14ac:dyDescent="0.3">
      <c r="A40" t="e">
        <f>"("&amp;IF(#REF!="","NULL, ","'"&amp;#REF!&amp;"', ")</f>
        <v>#REF!</v>
      </c>
      <c r="B40" t="e">
        <f>A40&amp;IF(#REF!="","NULL, ","'"&amp;#REF!&amp;"', ")</f>
        <v>#REF!</v>
      </c>
      <c r="C40" t="e">
        <f>B40&amp;IF(#REF!="","NULL, ","'"&amp;#REF!&amp;"', ")</f>
        <v>#REF!</v>
      </c>
      <c r="D40" t="e">
        <f>C40&amp;IF(#REF!="","NULL, ",#REF!&amp;", ")</f>
        <v>#REF!</v>
      </c>
      <c r="E40" t="e">
        <f>D40&amp;IF(#REF!="","NULL, ",#REF!&amp;", ")</f>
        <v>#REF!</v>
      </c>
      <c r="F40" t="e">
        <f>E40&amp;IF(#REF!="","NULL, ",#REF!&amp;", ")</f>
        <v>#REF!</v>
      </c>
      <c r="G40" t="e">
        <f>F40&amp;IF(#REF!="","NULL, ",#REF!&amp;", ")</f>
        <v>#REF!</v>
      </c>
      <c r="H40" t="e">
        <f>G40&amp;IF(#REF!="","NULL, ",#REF!&amp;", ")</f>
        <v>#REF!</v>
      </c>
      <c r="I40" t="e">
        <f>H40&amp;IF(#REF!="","NULL, ",#REF!&amp;", ")</f>
        <v>#REF!</v>
      </c>
      <c r="J40" t="e">
        <f>I40&amp;IF(#REF!="","NULL, ",#REF!&amp;", ")</f>
        <v>#REF!</v>
      </c>
      <c r="K40" t="e">
        <f>J40&amp;IF(#REF!="","NULL, ",#REF!&amp;", ")</f>
        <v>#REF!</v>
      </c>
      <c r="L40" t="e">
        <f>K40&amp;IF(#REF!="","NULL, ",#REF!&amp;", ")</f>
        <v>#REF!</v>
      </c>
      <c r="M40" t="e">
        <f>L40&amp;IF(#REF!="","NULL, ",#REF!&amp;", ")</f>
        <v>#REF!</v>
      </c>
      <c r="N40" t="e">
        <f>M40&amp;IF(#REF!="","NULL, ",#REF!&amp;", ")</f>
        <v>#REF!</v>
      </c>
      <c r="O40" t="e">
        <f>N40&amp;IF(#REF!="","NULL, ",#REF!&amp;", ")</f>
        <v>#REF!</v>
      </c>
      <c r="P40" t="e">
        <f>O40&amp;IF(#REF!="","NULL, ",#REF!&amp;", ")</f>
        <v>#REF!</v>
      </c>
      <c r="Q40" t="e">
        <f>P40&amp;IF(#REF!="","NULL, ",#REF!&amp;", ")</f>
        <v>#REF!</v>
      </c>
      <c r="R40" t="e">
        <f>Q40&amp;IF(#REF!="","NULL, ",#REF!&amp;", ")</f>
        <v>#REF!</v>
      </c>
      <c r="S40" t="e">
        <f>R40&amp;IF(#REF!="","NULL, ",#REF!&amp;", ")</f>
        <v>#REF!</v>
      </c>
      <c r="T40" t="e">
        <f>S40&amp;IF(#REF!="","NULL, ",#REF!&amp;", ")</f>
        <v>#REF!</v>
      </c>
      <c r="U40" t="e">
        <f>T40&amp;IF(#REF!="","NULL, ",#REF!&amp;", ")</f>
        <v>#REF!</v>
      </c>
      <c r="V40" t="e">
        <f>U40&amp;IF(#REF!="","NULL, ",#REF!&amp;", ")</f>
        <v>#REF!</v>
      </c>
      <c r="W40" t="e">
        <f>V40&amp;IF(#REF!="","NULL, ",#REF!&amp;", ")</f>
        <v>#REF!</v>
      </c>
      <c r="X40" t="e">
        <f>W40&amp;IF(#REF!="","NULL, ",#REF!&amp;", ")</f>
        <v>#REF!</v>
      </c>
      <c r="Y40" t="e">
        <f>X40&amp;IF(#REF!="","NULL, ",#REF!&amp;", ")</f>
        <v>#REF!</v>
      </c>
      <c r="Z40" t="e">
        <f>Y40&amp;IF(#REF!="","NULL, ",#REF!&amp;", ")</f>
        <v>#REF!</v>
      </c>
      <c r="AA40" t="e">
        <f>Z40&amp;IF(#REF!="","NULL, ",#REF!&amp;", ")</f>
        <v>#REF!</v>
      </c>
      <c r="AB40" t="e">
        <f>AA40&amp;IF(#REF!="","NULL, ",#REF!&amp;", ")</f>
        <v>#REF!</v>
      </c>
      <c r="AC40" t="e">
        <f>AB40&amp;IF(#REF!="","NULL, ",#REF!&amp;", ")</f>
        <v>#REF!</v>
      </c>
      <c r="AD40" t="e">
        <f>AC40&amp;IF(#REF!="","NULL, ",#REF!&amp;", ")</f>
        <v>#REF!</v>
      </c>
      <c r="AE40" t="e">
        <f>AD40&amp;IF(#REF!="","NULL, ",#REF!&amp;", ")</f>
        <v>#REF!</v>
      </c>
      <c r="AF40" t="e">
        <f>AE40&amp;IF(#REF!="","NULL, ",#REF!&amp;", ")</f>
        <v>#REF!</v>
      </c>
      <c r="AG40" t="e">
        <f>AF40&amp;IF(#REF!="","NULL, ",#REF!&amp;", ")</f>
        <v>#REF!</v>
      </c>
      <c r="AH40" t="e">
        <f>AG40&amp;IF(#REF!="","NULL, ",#REF!&amp;", ")</f>
        <v>#REF!</v>
      </c>
      <c r="AI40" t="e">
        <f>AH40&amp;IF(#REF!="","NULL, ",#REF!&amp;", ")</f>
        <v>#REF!</v>
      </c>
      <c r="AJ40" t="e">
        <f>AI40&amp;IF(#REF!="","NULL, ",#REF!&amp;", ")</f>
        <v>#REF!</v>
      </c>
      <c r="AK40" t="e">
        <f>AJ40&amp;IF(#REF!="","NULL, ",#REF!&amp;", ")</f>
        <v>#REF!</v>
      </c>
      <c r="AL40" t="e">
        <f>AK40&amp;IF(#REF!="","NULL, ",#REF!&amp;", ")</f>
        <v>#REF!</v>
      </c>
      <c r="AM40" s="17" t="e">
        <f t="shared" si="0"/>
        <v>#REF!</v>
      </c>
    </row>
    <row r="41" spans="1:39" x14ac:dyDescent="0.3">
      <c r="A41" t="e">
        <f>"("&amp;IF(#REF!="","NULL, ","'"&amp;#REF!&amp;"', ")</f>
        <v>#REF!</v>
      </c>
      <c r="B41" t="e">
        <f>A41&amp;IF(#REF!="","NULL, ","'"&amp;#REF!&amp;"', ")</f>
        <v>#REF!</v>
      </c>
      <c r="C41" t="e">
        <f>B41&amp;IF(#REF!="","NULL, ","'"&amp;#REF!&amp;"', ")</f>
        <v>#REF!</v>
      </c>
      <c r="D41" t="e">
        <f>C41&amp;IF(#REF!="","NULL, ",#REF!&amp;", ")</f>
        <v>#REF!</v>
      </c>
      <c r="E41" t="e">
        <f>D41&amp;IF(#REF!="","NULL, ",#REF!&amp;", ")</f>
        <v>#REF!</v>
      </c>
      <c r="F41" t="e">
        <f>E41&amp;IF(#REF!="","NULL, ",#REF!&amp;", ")</f>
        <v>#REF!</v>
      </c>
      <c r="G41" t="e">
        <f>F41&amp;IF(#REF!="","NULL, ",#REF!&amp;", ")</f>
        <v>#REF!</v>
      </c>
      <c r="H41" t="e">
        <f>G41&amp;IF(#REF!="","NULL, ",#REF!&amp;", ")</f>
        <v>#REF!</v>
      </c>
      <c r="I41" t="e">
        <f>H41&amp;IF(#REF!="","NULL, ",#REF!&amp;", ")</f>
        <v>#REF!</v>
      </c>
      <c r="J41" t="e">
        <f>I41&amp;IF(#REF!="","NULL, ",#REF!&amp;", ")</f>
        <v>#REF!</v>
      </c>
      <c r="K41" t="e">
        <f>J41&amp;IF(#REF!="","NULL, ",#REF!&amp;", ")</f>
        <v>#REF!</v>
      </c>
      <c r="L41" t="e">
        <f>K41&amp;IF(#REF!="","NULL, ",#REF!&amp;", ")</f>
        <v>#REF!</v>
      </c>
      <c r="M41" t="e">
        <f>L41&amp;IF(#REF!="","NULL, ",#REF!&amp;", ")</f>
        <v>#REF!</v>
      </c>
      <c r="N41" t="e">
        <f>M41&amp;IF(#REF!="","NULL, ",#REF!&amp;", ")</f>
        <v>#REF!</v>
      </c>
      <c r="O41" t="e">
        <f>N41&amp;IF(#REF!="","NULL, ",#REF!&amp;", ")</f>
        <v>#REF!</v>
      </c>
      <c r="P41" t="e">
        <f>O41&amp;IF(#REF!="","NULL, ",#REF!&amp;", ")</f>
        <v>#REF!</v>
      </c>
      <c r="Q41" t="e">
        <f>P41&amp;IF(#REF!="","NULL, ",#REF!&amp;", ")</f>
        <v>#REF!</v>
      </c>
      <c r="R41" t="e">
        <f>Q41&amp;IF(#REF!="","NULL, ",#REF!&amp;", ")</f>
        <v>#REF!</v>
      </c>
      <c r="S41" t="e">
        <f>R41&amp;IF(#REF!="","NULL, ",#REF!&amp;", ")</f>
        <v>#REF!</v>
      </c>
      <c r="T41" t="e">
        <f>S41&amp;IF(#REF!="","NULL, ",#REF!&amp;", ")</f>
        <v>#REF!</v>
      </c>
      <c r="U41" t="e">
        <f>T41&amp;IF(#REF!="","NULL, ",#REF!&amp;", ")</f>
        <v>#REF!</v>
      </c>
      <c r="V41" t="e">
        <f>U41&amp;IF(#REF!="","NULL, ",#REF!&amp;", ")</f>
        <v>#REF!</v>
      </c>
      <c r="W41" t="e">
        <f>V41&amp;IF(#REF!="","NULL, ",#REF!&amp;", ")</f>
        <v>#REF!</v>
      </c>
      <c r="X41" t="e">
        <f>W41&amp;IF(#REF!="","NULL, ",#REF!&amp;", ")</f>
        <v>#REF!</v>
      </c>
      <c r="Y41" t="e">
        <f>X41&amp;IF(#REF!="","NULL, ",#REF!&amp;", ")</f>
        <v>#REF!</v>
      </c>
      <c r="Z41" t="e">
        <f>Y41&amp;IF(#REF!="","NULL, ",#REF!&amp;", ")</f>
        <v>#REF!</v>
      </c>
      <c r="AA41" t="e">
        <f>Z41&amp;IF(#REF!="","NULL, ",#REF!&amp;", ")</f>
        <v>#REF!</v>
      </c>
      <c r="AB41" t="e">
        <f>AA41&amp;IF(#REF!="","NULL, ",#REF!&amp;", ")</f>
        <v>#REF!</v>
      </c>
      <c r="AC41" t="e">
        <f>AB41&amp;IF(#REF!="","NULL, ",#REF!&amp;", ")</f>
        <v>#REF!</v>
      </c>
      <c r="AD41" t="e">
        <f>AC41&amp;IF(#REF!="","NULL, ",#REF!&amp;", ")</f>
        <v>#REF!</v>
      </c>
      <c r="AE41" t="e">
        <f>AD41&amp;IF(#REF!="","NULL, ",#REF!&amp;", ")</f>
        <v>#REF!</v>
      </c>
      <c r="AF41" t="e">
        <f>AE41&amp;IF(#REF!="","NULL, ",#REF!&amp;", ")</f>
        <v>#REF!</v>
      </c>
      <c r="AG41" t="e">
        <f>AF41&amp;IF(#REF!="","NULL, ",#REF!&amp;", ")</f>
        <v>#REF!</v>
      </c>
      <c r="AH41" t="e">
        <f>AG41&amp;IF(#REF!="","NULL, ",#REF!&amp;", ")</f>
        <v>#REF!</v>
      </c>
      <c r="AI41" t="e">
        <f>AH41&amp;IF(#REF!="","NULL, ",#REF!&amp;", ")</f>
        <v>#REF!</v>
      </c>
      <c r="AJ41" t="e">
        <f>AI41&amp;IF(#REF!="","NULL, ",#REF!&amp;", ")</f>
        <v>#REF!</v>
      </c>
      <c r="AK41" t="e">
        <f>AJ41&amp;IF(#REF!="","NULL, ",#REF!&amp;", ")</f>
        <v>#REF!</v>
      </c>
      <c r="AL41" t="e">
        <f>AK41&amp;IF(#REF!="","NULL, ",#REF!&amp;", ")</f>
        <v>#REF!</v>
      </c>
      <c r="AM41" s="17" t="e">
        <f t="shared" si="0"/>
        <v>#REF!</v>
      </c>
    </row>
    <row r="42" spans="1:39" x14ac:dyDescent="0.3">
      <c r="A42" t="e">
        <f>"("&amp;IF(#REF!="","NULL, ","'"&amp;#REF!&amp;"', ")</f>
        <v>#REF!</v>
      </c>
      <c r="B42" t="e">
        <f>A42&amp;IF(#REF!="","NULL, ","'"&amp;#REF!&amp;"', ")</f>
        <v>#REF!</v>
      </c>
      <c r="C42" t="e">
        <f>B42&amp;IF(#REF!="","NULL, ","'"&amp;#REF!&amp;"', ")</f>
        <v>#REF!</v>
      </c>
      <c r="D42" t="e">
        <f>C42&amp;IF(#REF!="","NULL, ",#REF!&amp;", ")</f>
        <v>#REF!</v>
      </c>
      <c r="E42" t="e">
        <f>D42&amp;IF(#REF!="","NULL, ",#REF!&amp;", ")</f>
        <v>#REF!</v>
      </c>
      <c r="F42" t="e">
        <f>E42&amp;IF(#REF!="","NULL, ",#REF!&amp;", ")</f>
        <v>#REF!</v>
      </c>
      <c r="G42" t="e">
        <f>F42&amp;IF(#REF!="","NULL, ",#REF!&amp;", ")</f>
        <v>#REF!</v>
      </c>
      <c r="H42" t="e">
        <f>G42&amp;IF(#REF!="","NULL, ",#REF!&amp;", ")</f>
        <v>#REF!</v>
      </c>
      <c r="I42" t="e">
        <f>H42&amp;IF(#REF!="","NULL, ",#REF!&amp;", ")</f>
        <v>#REF!</v>
      </c>
      <c r="J42" t="e">
        <f>I42&amp;IF(#REF!="","NULL, ",#REF!&amp;", ")</f>
        <v>#REF!</v>
      </c>
      <c r="K42" t="e">
        <f>J42&amp;IF(#REF!="","NULL, ",#REF!&amp;", ")</f>
        <v>#REF!</v>
      </c>
      <c r="L42" t="e">
        <f>K42&amp;IF(#REF!="","NULL, ",#REF!&amp;", ")</f>
        <v>#REF!</v>
      </c>
      <c r="M42" t="e">
        <f>L42&amp;IF(#REF!="","NULL, ",#REF!&amp;", ")</f>
        <v>#REF!</v>
      </c>
      <c r="N42" t="e">
        <f>M42&amp;IF(#REF!="","NULL, ",#REF!&amp;", ")</f>
        <v>#REF!</v>
      </c>
      <c r="O42" t="e">
        <f>N42&amp;IF(#REF!="","NULL, ",#REF!&amp;", ")</f>
        <v>#REF!</v>
      </c>
      <c r="P42" t="e">
        <f>O42&amp;IF(#REF!="","NULL, ",#REF!&amp;", ")</f>
        <v>#REF!</v>
      </c>
      <c r="Q42" t="e">
        <f>P42&amp;IF(#REF!="","NULL, ",#REF!&amp;", ")</f>
        <v>#REF!</v>
      </c>
      <c r="R42" t="e">
        <f>Q42&amp;IF(#REF!="","NULL, ",#REF!&amp;", ")</f>
        <v>#REF!</v>
      </c>
      <c r="S42" t="e">
        <f>R42&amp;IF(#REF!="","NULL, ",#REF!&amp;", ")</f>
        <v>#REF!</v>
      </c>
      <c r="T42" t="e">
        <f>S42&amp;IF(#REF!="","NULL, ",#REF!&amp;", ")</f>
        <v>#REF!</v>
      </c>
      <c r="U42" t="e">
        <f>T42&amp;IF(#REF!="","NULL, ",#REF!&amp;", ")</f>
        <v>#REF!</v>
      </c>
      <c r="V42" t="e">
        <f>U42&amp;IF(#REF!="","NULL, ",#REF!&amp;", ")</f>
        <v>#REF!</v>
      </c>
      <c r="W42" t="e">
        <f>V42&amp;IF(#REF!="","NULL, ",#REF!&amp;", ")</f>
        <v>#REF!</v>
      </c>
      <c r="X42" t="e">
        <f>W42&amp;IF(#REF!="","NULL, ",#REF!&amp;", ")</f>
        <v>#REF!</v>
      </c>
      <c r="Y42" t="e">
        <f>X42&amp;IF(#REF!="","NULL, ",#REF!&amp;", ")</f>
        <v>#REF!</v>
      </c>
      <c r="Z42" t="e">
        <f>Y42&amp;IF(#REF!="","NULL, ",#REF!&amp;", ")</f>
        <v>#REF!</v>
      </c>
      <c r="AA42" t="e">
        <f>Z42&amp;IF(#REF!="","NULL, ",#REF!&amp;", ")</f>
        <v>#REF!</v>
      </c>
      <c r="AB42" t="e">
        <f>AA42&amp;IF(#REF!="","NULL, ",#REF!&amp;", ")</f>
        <v>#REF!</v>
      </c>
      <c r="AC42" t="e">
        <f>AB42&amp;IF(#REF!="","NULL, ",#REF!&amp;", ")</f>
        <v>#REF!</v>
      </c>
      <c r="AD42" t="e">
        <f>AC42&amp;IF(#REF!="","NULL, ",#REF!&amp;", ")</f>
        <v>#REF!</v>
      </c>
      <c r="AE42" t="e">
        <f>AD42&amp;IF(#REF!="","NULL, ",#REF!&amp;", ")</f>
        <v>#REF!</v>
      </c>
      <c r="AF42" t="e">
        <f>AE42&amp;IF(#REF!="","NULL, ",#REF!&amp;", ")</f>
        <v>#REF!</v>
      </c>
      <c r="AG42" t="e">
        <f>AF42&amp;IF(#REF!="","NULL, ",#REF!&amp;", ")</f>
        <v>#REF!</v>
      </c>
      <c r="AH42" t="e">
        <f>AG42&amp;IF(#REF!="","NULL, ",#REF!&amp;", ")</f>
        <v>#REF!</v>
      </c>
      <c r="AI42" t="e">
        <f>AH42&amp;IF(#REF!="","NULL, ",#REF!&amp;", ")</f>
        <v>#REF!</v>
      </c>
      <c r="AJ42" t="e">
        <f>AI42&amp;IF(#REF!="","NULL, ",#REF!&amp;", ")</f>
        <v>#REF!</v>
      </c>
      <c r="AK42" t="e">
        <f>AJ42&amp;IF(#REF!="","NULL, ",#REF!&amp;", ")</f>
        <v>#REF!</v>
      </c>
      <c r="AL42" t="e">
        <f>AK42&amp;IF(#REF!="","NULL, ",#REF!&amp;", ")</f>
        <v>#REF!</v>
      </c>
      <c r="AM42" s="17" t="e">
        <f t="shared" si="0"/>
        <v>#REF!</v>
      </c>
    </row>
    <row r="43" spans="1:39" x14ac:dyDescent="0.3">
      <c r="A43" t="e">
        <f>"("&amp;IF(#REF!="","NULL, ","'"&amp;#REF!&amp;"', ")</f>
        <v>#REF!</v>
      </c>
      <c r="B43" t="e">
        <f>A43&amp;IF(#REF!="","NULL, ","'"&amp;#REF!&amp;"', ")</f>
        <v>#REF!</v>
      </c>
      <c r="C43" t="e">
        <f>B43&amp;IF(#REF!="","NULL, ","'"&amp;#REF!&amp;"', ")</f>
        <v>#REF!</v>
      </c>
      <c r="D43" t="e">
        <f>C43&amp;IF(#REF!="","NULL, ",#REF!&amp;", ")</f>
        <v>#REF!</v>
      </c>
      <c r="E43" t="e">
        <f>D43&amp;IF(#REF!="","NULL, ",#REF!&amp;", ")</f>
        <v>#REF!</v>
      </c>
      <c r="F43" t="e">
        <f>E43&amp;IF(#REF!="","NULL, ",#REF!&amp;", ")</f>
        <v>#REF!</v>
      </c>
      <c r="G43" t="e">
        <f>F43&amp;IF(#REF!="","NULL, ",#REF!&amp;", ")</f>
        <v>#REF!</v>
      </c>
      <c r="H43" t="e">
        <f>G43&amp;IF(#REF!="","NULL, ",#REF!&amp;", ")</f>
        <v>#REF!</v>
      </c>
      <c r="I43" t="e">
        <f>H43&amp;IF(#REF!="","NULL, ",#REF!&amp;", ")</f>
        <v>#REF!</v>
      </c>
      <c r="J43" t="e">
        <f>I43&amp;IF(#REF!="","NULL, ",#REF!&amp;", ")</f>
        <v>#REF!</v>
      </c>
      <c r="K43" t="e">
        <f>J43&amp;IF(#REF!="","NULL, ",#REF!&amp;", ")</f>
        <v>#REF!</v>
      </c>
      <c r="L43" t="e">
        <f>K43&amp;IF(#REF!="","NULL, ",#REF!&amp;", ")</f>
        <v>#REF!</v>
      </c>
      <c r="M43" t="e">
        <f>L43&amp;IF(#REF!="","NULL, ",#REF!&amp;", ")</f>
        <v>#REF!</v>
      </c>
      <c r="N43" t="e">
        <f>M43&amp;IF(#REF!="","NULL, ",#REF!&amp;", ")</f>
        <v>#REF!</v>
      </c>
      <c r="O43" t="e">
        <f>N43&amp;IF(#REF!="","NULL, ",#REF!&amp;", ")</f>
        <v>#REF!</v>
      </c>
      <c r="P43" t="e">
        <f>O43&amp;IF(#REF!="","NULL, ",#REF!&amp;", ")</f>
        <v>#REF!</v>
      </c>
      <c r="Q43" t="e">
        <f>P43&amp;IF(#REF!="","NULL, ",#REF!&amp;", ")</f>
        <v>#REF!</v>
      </c>
      <c r="R43" t="e">
        <f>Q43&amp;IF(#REF!="","NULL, ",#REF!&amp;", ")</f>
        <v>#REF!</v>
      </c>
      <c r="S43" t="e">
        <f>R43&amp;IF(#REF!="","NULL, ",#REF!&amp;", ")</f>
        <v>#REF!</v>
      </c>
      <c r="T43" t="e">
        <f>S43&amp;IF(#REF!="","NULL, ",#REF!&amp;", ")</f>
        <v>#REF!</v>
      </c>
      <c r="U43" t="e">
        <f>T43&amp;IF(#REF!="","NULL, ",#REF!&amp;", ")</f>
        <v>#REF!</v>
      </c>
      <c r="V43" t="e">
        <f>U43&amp;IF(#REF!="","NULL, ",#REF!&amp;", ")</f>
        <v>#REF!</v>
      </c>
      <c r="W43" t="e">
        <f>V43&amp;IF(#REF!="","NULL, ",#REF!&amp;", ")</f>
        <v>#REF!</v>
      </c>
      <c r="X43" t="e">
        <f>W43&amp;IF(#REF!="","NULL, ",#REF!&amp;", ")</f>
        <v>#REF!</v>
      </c>
      <c r="Y43" t="e">
        <f>X43&amp;IF(#REF!="","NULL, ",#REF!&amp;", ")</f>
        <v>#REF!</v>
      </c>
      <c r="Z43" t="e">
        <f>Y43&amp;IF(#REF!="","NULL, ",#REF!&amp;", ")</f>
        <v>#REF!</v>
      </c>
      <c r="AA43" t="e">
        <f>Z43&amp;IF(#REF!="","NULL, ",#REF!&amp;", ")</f>
        <v>#REF!</v>
      </c>
      <c r="AB43" t="e">
        <f>AA43&amp;IF(#REF!="","NULL, ",#REF!&amp;", ")</f>
        <v>#REF!</v>
      </c>
      <c r="AC43" t="e">
        <f>AB43&amp;IF(#REF!="","NULL, ",#REF!&amp;", ")</f>
        <v>#REF!</v>
      </c>
      <c r="AD43" t="e">
        <f>AC43&amp;IF(#REF!="","NULL, ",#REF!&amp;", ")</f>
        <v>#REF!</v>
      </c>
      <c r="AE43" t="e">
        <f>AD43&amp;IF(#REF!="","NULL, ",#REF!&amp;", ")</f>
        <v>#REF!</v>
      </c>
      <c r="AF43" t="e">
        <f>AE43&amp;IF(#REF!="","NULL, ",#REF!&amp;", ")</f>
        <v>#REF!</v>
      </c>
      <c r="AG43" t="e">
        <f>AF43&amp;IF(#REF!="","NULL, ",#REF!&amp;", ")</f>
        <v>#REF!</v>
      </c>
      <c r="AH43" t="e">
        <f>AG43&amp;IF(#REF!="","NULL, ",#REF!&amp;", ")</f>
        <v>#REF!</v>
      </c>
      <c r="AI43" t="e">
        <f>AH43&amp;IF(#REF!="","NULL, ",#REF!&amp;", ")</f>
        <v>#REF!</v>
      </c>
      <c r="AJ43" t="e">
        <f>AI43&amp;IF(#REF!="","NULL, ",#REF!&amp;", ")</f>
        <v>#REF!</v>
      </c>
      <c r="AK43" t="e">
        <f>AJ43&amp;IF(#REF!="","NULL, ",#REF!&amp;", ")</f>
        <v>#REF!</v>
      </c>
      <c r="AL43" t="e">
        <f>AK43&amp;IF(#REF!="","NULL, ",#REF!&amp;", ")</f>
        <v>#REF!</v>
      </c>
      <c r="AM43" s="17" t="e">
        <f t="shared" si="0"/>
        <v>#REF!</v>
      </c>
    </row>
    <row r="44" spans="1:39" x14ac:dyDescent="0.3">
      <c r="A44" t="e">
        <f>"("&amp;IF(#REF!="","NULL, ","'"&amp;#REF!&amp;"', ")</f>
        <v>#REF!</v>
      </c>
      <c r="B44" t="e">
        <f>A44&amp;IF(#REF!="","NULL, ","'"&amp;#REF!&amp;"', ")</f>
        <v>#REF!</v>
      </c>
      <c r="C44" t="e">
        <f>B44&amp;IF(#REF!="","NULL, ","'"&amp;#REF!&amp;"', ")</f>
        <v>#REF!</v>
      </c>
      <c r="D44" t="e">
        <f>C44&amp;IF(#REF!="","NULL, ",#REF!&amp;", ")</f>
        <v>#REF!</v>
      </c>
      <c r="E44" t="e">
        <f>D44&amp;IF(#REF!="","NULL, ",#REF!&amp;", ")</f>
        <v>#REF!</v>
      </c>
      <c r="F44" t="e">
        <f>E44&amp;IF(#REF!="","NULL, ",#REF!&amp;", ")</f>
        <v>#REF!</v>
      </c>
      <c r="G44" t="e">
        <f>F44&amp;IF(#REF!="","NULL, ",#REF!&amp;", ")</f>
        <v>#REF!</v>
      </c>
      <c r="H44" t="e">
        <f>G44&amp;IF(#REF!="","NULL, ",#REF!&amp;", ")</f>
        <v>#REF!</v>
      </c>
      <c r="I44" t="e">
        <f>H44&amp;IF(#REF!="","NULL, ",#REF!&amp;", ")</f>
        <v>#REF!</v>
      </c>
      <c r="J44" t="e">
        <f>I44&amp;IF(#REF!="","NULL, ",#REF!&amp;", ")</f>
        <v>#REF!</v>
      </c>
      <c r="K44" t="e">
        <f>J44&amp;IF(#REF!="","NULL, ",#REF!&amp;", ")</f>
        <v>#REF!</v>
      </c>
      <c r="L44" t="e">
        <f>K44&amp;IF(#REF!="","NULL, ",#REF!&amp;", ")</f>
        <v>#REF!</v>
      </c>
      <c r="M44" t="e">
        <f>L44&amp;IF(#REF!="","NULL, ",#REF!&amp;", ")</f>
        <v>#REF!</v>
      </c>
      <c r="N44" t="e">
        <f>M44&amp;IF(#REF!="","NULL, ",#REF!&amp;", ")</f>
        <v>#REF!</v>
      </c>
      <c r="O44" t="e">
        <f>N44&amp;IF(#REF!="","NULL, ",#REF!&amp;", ")</f>
        <v>#REF!</v>
      </c>
      <c r="P44" t="e">
        <f>O44&amp;IF(#REF!="","NULL, ",#REF!&amp;", ")</f>
        <v>#REF!</v>
      </c>
      <c r="Q44" t="e">
        <f>P44&amp;IF(#REF!="","NULL, ",#REF!&amp;", ")</f>
        <v>#REF!</v>
      </c>
      <c r="R44" t="e">
        <f>Q44&amp;IF(#REF!="","NULL, ",#REF!&amp;", ")</f>
        <v>#REF!</v>
      </c>
      <c r="S44" t="e">
        <f>R44&amp;IF(#REF!="","NULL, ",#REF!&amp;", ")</f>
        <v>#REF!</v>
      </c>
      <c r="T44" t="e">
        <f>S44&amp;IF(#REF!="","NULL, ",#REF!&amp;", ")</f>
        <v>#REF!</v>
      </c>
      <c r="U44" t="e">
        <f>T44&amp;IF(#REF!="","NULL, ",#REF!&amp;", ")</f>
        <v>#REF!</v>
      </c>
      <c r="V44" t="e">
        <f>U44&amp;IF(#REF!="","NULL, ",#REF!&amp;", ")</f>
        <v>#REF!</v>
      </c>
      <c r="W44" t="e">
        <f>V44&amp;IF(#REF!="","NULL, ",#REF!&amp;", ")</f>
        <v>#REF!</v>
      </c>
      <c r="X44" t="e">
        <f>W44&amp;IF(#REF!="","NULL, ",#REF!&amp;", ")</f>
        <v>#REF!</v>
      </c>
      <c r="Y44" t="e">
        <f>X44&amp;IF(#REF!="","NULL, ",#REF!&amp;", ")</f>
        <v>#REF!</v>
      </c>
      <c r="Z44" t="e">
        <f>Y44&amp;IF(#REF!="","NULL, ",#REF!&amp;", ")</f>
        <v>#REF!</v>
      </c>
      <c r="AA44" t="e">
        <f>Z44&amp;IF(#REF!="","NULL, ",#REF!&amp;", ")</f>
        <v>#REF!</v>
      </c>
      <c r="AB44" t="e">
        <f>AA44&amp;IF(#REF!="","NULL, ",#REF!&amp;", ")</f>
        <v>#REF!</v>
      </c>
      <c r="AC44" t="e">
        <f>AB44&amp;IF(#REF!="","NULL, ",#REF!&amp;", ")</f>
        <v>#REF!</v>
      </c>
      <c r="AD44" t="e">
        <f>AC44&amp;IF(#REF!="","NULL, ",#REF!&amp;", ")</f>
        <v>#REF!</v>
      </c>
      <c r="AE44" t="e">
        <f>AD44&amp;IF(#REF!="","NULL, ",#REF!&amp;", ")</f>
        <v>#REF!</v>
      </c>
      <c r="AF44" t="e">
        <f>AE44&amp;IF(#REF!="","NULL, ",#REF!&amp;", ")</f>
        <v>#REF!</v>
      </c>
      <c r="AG44" t="e">
        <f>AF44&amp;IF(#REF!="","NULL, ",#REF!&amp;", ")</f>
        <v>#REF!</v>
      </c>
      <c r="AH44" t="e">
        <f>AG44&amp;IF(#REF!="","NULL, ",#REF!&amp;", ")</f>
        <v>#REF!</v>
      </c>
      <c r="AI44" t="e">
        <f>AH44&amp;IF(#REF!="","NULL, ",#REF!&amp;", ")</f>
        <v>#REF!</v>
      </c>
      <c r="AJ44" t="e">
        <f>AI44&amp;IF(#REF!="","NULL, ",#REF!&amp;", ")</f>
        <v>#REF!</v>
      </c>
      <c r="AK44" t="e">
        <f>AJ44&amp;IF(#REF!="","NULL, ",#REF!&amp;", ")</f>
        <v>#REF!</v>
      </c>
      <c r="AL44" t="e">
        <f>AK44&amp;IF(#REF!="","NULL, ",#REF!&amp;", ")</f>
        <v>#REF!</v>
      </c>
      <c r="AM44" s="17" t="e">
        <f t="shared" si="0"/>
        <v>#REF!</v>
      </c>
    </row>
    <row r="45" spans="1:39" x14ac:dyDescent="0.3">
      <c r="A45" t="e">
        <f>"("&amp;IF(#REF!="","NULL, ","'"&amp;#REF!&amp;"', ")</f>
        <v>#REF!</v>
      </c>
      <c r="B45" t="e">
        <f>A45&amp;IF(#REF!="","NULL, ","'"&amp;#REF!&amp;"', ")</f>
        <v>#REF!</v>
      </c>
      <c r="C45" t="e">
        <f>B45&amp;IF(#REF!="","NULL, ","'"&amp;#REF!&amp;"', ")</f>
        <v>#REF!</v>
      </c>
      <c r="D45" t="e">
        <f>C45&amp;IF(#REF!="","NULL, ",#REF!&amp;", ")</f>
        <v>#REF!</v>
      </c>
      <c r="E45" t="e">
        <f>D45&amp;IF(#REF!="","NULL, ",#REF!&amp;", ")</f>
        <v>#REF!</v>
      </c>
      <c r="F45" t="e">
        <f>E45&amp;IF(#REF!="","NULL, ",#REF!&amp;", ")</f>
        <v>#REF!</v>
      </c>
      <c r="G45" t="e">
        <f>F45&amp;IF(#REF!="","NULL, ",#REF!&amp;", ")</f>
        <v>#REF!</v>
      </c>
      <c r="H45" t="e">
        <f>G45&amp;IF(#REF!="","NULL, ",#REF!&amp;", ")</f>
        <v>#REF!</v>
      </c>
      <c r="I45" t="e">
        <f>H45&amp;IF(#REF!="","NULL, ",#REF!&amp;", ")</f>
        <v>#REF!</v>
      </c>
      <c r="J45" t="e">
        <f>I45&amp;IF(#REF!="","NULL, ",#REF!&amp;", ")</f>
        <v>#REF!</v>
      </c>
      <c r="K45" t="e">
        <f>J45&amp;IF(#REF!="","NULL, ",#REF!&amp;", ")</f>
        <v>#REF!</v>
      </c>
      <c r="L45" t="e">
        <f>K45&amp;IF(#REF!="","NULL, ",#REF!&amp;", ")</f>
        <v>#REF!</v>
      </c>
      <c r="M45" t="e">
        <f>L45&amp;IF(#REF!="","NULL, ",#REF!&amp;", ")</f>
        <v>#REF!</v>
      </c>
      <c r="N45" t="e">
        <f>M45&amp;IF(#REF!="","NULL, ",#REF!&amp;", ")</f>
        <v>#REF!</v>
      </c>
      <c r="O45" t="e">
        <f>N45&amp;IF(#REF!="","NULL, ",#REF!&amp;", ")</f>
        <v>#REF!</v>
      </c>
      <c r="P45" t="e">
        <f>O45&amp;IF(#REF!="","NULL, ",#REF!&amp;", ")</f>
        <v>#REF!</v>
      </c>
      <c r="Q45" t="e">
        <f>P45&amp;IF(#REF!="","NULL, ",#REF!&amp;", ")</f>
        <v>#REF!</v>
      </c>
      <c r="R45" t="e">
        <f>Q45&amp;IF(#REF!="","NULL, ",#REF!&amp;", ")</f>
        <v>#REF!</v>
      </c>
      <c r="S45" t="e">
        <f>R45&amp;IF(#REF!="","NULL, ",#REF!&amp;", ")</f>
        <v>#REF!</v>
      </c>
      <c r="T45" t="e">
        <f>S45&amp;IF(#REF!="","NULL, ",#REF!&amp;", ")</f>
        <v>#REF!</v>
      </c>
      <c r="U45" t="e">
        <f>T45&amp;IF(#REF!="","NULL, ",#REF!&amp;", ")</f>
        <v>#REF!</v>
      </c>
      <c r="V45" t="e">
        <f>U45&amp;IF(#REF!="","NULL, ",#REF!&amp;", ")</f>
        <v>#REF!</v>
      </c>
      <c r="W45" t="e">
        <f>V45&amp;IF(#REF!="","NULL, ",#REF!&amp;", ")</f>
        <v>#REF!</v>
      </c>
      <c r="X45" t="e">
        <f>W45&amp;IF(#REF!="","NULL, ",#REF!&amp;", ")</f>
        <v>#REF!</v>
      </c>
      <c r="Y45" t="e">
        <f>X45&amp;IF(#REF!="","NULL, ",#REF!&amp;", ")</f>
        <v>#REF!</v>
      </c>
      <c r="Z45" t="e">
        <f>Y45&amp;IF(#REF!="","NULL, ",#REF!&amp;", ")</f>
        <v>#REF!</v>
      </c>
      <c r="AA45" t="e">
        <f>Z45&amp;IF(#REF!="","NULL, ",#REF!&amp;", ")</f>
        <v>#REF!</v>
      </c>
      <c r="AB45" t="e">
        <f>AA45&amp;IF(#REF!="","NULL, ",#REF!&amp;", ")</f>
        <v>#REF!</v>
      </c>
      <c r="AC45" t="e">
        <f>AB45&amp;IF(#REF!="","NULL, ",#REF!&amp;", ")</f>
        <v>#REF!</v>
      </c>
      <c r="AD45" t="e">
        <f>AC45&amp;IF(#REF!="","NULL, ",#REF!&amp;", ")</f>
        <v>#REF!</v>
      </c>
      <c r="AE45" t="e">
        <f>AD45&amp;IF(#REF!="","NULL, ",#REF!&amp;", ")</f>
        <v>#REF!</v>
      </c>
      <c r="AF45" t="e">
        <f>AE45&amp;IF(#REF!="","NULL, ",#REF!&amp;", ")</f>
        <v>#REF!</v>
      </c>
      <c r="AG45" t="e">
        <f>AF45&amp;IF(#REF!="","NULL, ",#REF!&amp;", ")</f>
        <v>#REF!</v>
      </c>
      <c r="AH45" t="e">
        <f>AG45&amp;IF(#REF!="","NULL, ",#REF!&amp;", ")</f>
        <v>#REF!</v>
      </c>
      <c r="AI45" t="e">
        <f>AH45&amp;IF(#REF!="","NULL, ",#REF!&amp;", ")</f>
        <v>#REF!</v>
      </c>
      <c r="AJ45" t="e">
        <f>AI45&amp;IF(#REF!="","NULL, ",#REF!&amp;", ")</f>
        <v>#REF!</v>
      </c>
      <c r="AK45" t="e">
        <f>AJ45&amp;IF(#REF!="","NULL, ",#REF!&amp;", ")</f>
        <v>#REF!</v>
      </c>
      <c r="AL45" t="e">
        <f>AK45&amp;IF(#REF!="","NULL, ",#REF!&amp;", ")</f>
        <v>#REF!</v>
      </c>
      <c r="AM45" s="17" t="e">
        <f t="shared" si="0"/>
        <v>#REF!</v>
      </c>
    </row>
    <row r="46" spans="1:39" x14ac:dyDescent="0.3">
      <c r="A46" t="e">
        <f>"("&amp;IF(#REF!="","NULL, ","'"&amp;#REF!&amp;"', ")</f>
        <v>#REF!</v>
      </c>
      <c r="B46" t="e">
        <f>A46&amp;IF(#REF!="","NULL, ","'"&amp;#REF!&amp;"', ")</f>
        <v>#REF!</v>
      </c>
      <c r="C46" t="e">
        <f>B46&amp;IF(#REF!="","NULL, ","'"&amp;#REF!&amp;"', ")</f>
        <v>#REF!</v>
      </c>
      <c r="D46" t="e">
        <f>C46&amp;IF(#REF!="","NULL, ",#REF!&amp;", ")</f>
        <v>#REF!</v>
      </c>
      <c r="E46" t="e">
        <f>D46&amp;IF(#REF!="","NULL, ",#REF!&amp;", ")</f>
        <v>#REF!</v>
      </c>
      <c r="F46" t="e">
        <f>E46&amp;IF(#REF!="","NULL, ",#REF!&amp;", ")</f>
        <v>#REF!</v>
      </c>
      <c r="G46" t="e">
        <f>F46&amp;IF(#REF!="","NULL, ",#REF!&amp;", ")</f>
        <v>#REF!</v>
      </c>
      <c r="H46" t="e">
        <f>G46&amp;IF(#REF!="","NULL, ",#REF!&amp;", ")</f>
        <v>#REF!</v>
      </c>
      <c r="I46" t="e">
        <f>H46&amp;IF(#REF!="","NULL, ",#REF!&amp;", ")</f>
        <v>#REF!</v>
      </c>
      <c r="J46" t="e">
        <f>I46&amp;IF(#REF!="","NULL, ",#REF!&amp;", ")</f>
        <v>#REF!</v>
      </c>
      <c r="K46" t="e">
        <f>J46&amp;IF(#REF!="","NULL, ",#REF!&amp;", ")</f>
        <v>#REF!</v>
      </c>
      <c r="L46" t="e">
        <f>K46&amp;IF(#REF!="","NULL, ",#REF!&amp;", ")</f>
        <v>#REF!</v>
      </c>
      <c r="M46" t="e">
        <f>L46&amp;IF(#REF!="","NULL, ",#REF!&amp;", ")</f>
        <v>#REF!</v>
      </c>
      <c r="N46" t="e">
        <f>M46&amp;IF(#REF!="","NULL, ",#REF!&amp;", ")</f>
        <v>#REF!</v>
      </c>
      <c r="O46" t="e">
        <f>N46&amp;IF(#REF!="","NULL, ",#REF!&amp;", ")</f>
        <v>#REF!</v>
      </c>
      <c r="P46" t="e">
        <f>O46&amp;IF(#REF!="","NULL, ",#REF!&amp;", ")</f>
        <v>#REF!</v>
      </c>
      <c r="Q46" t="e">
        <f>P46&amp;IF(#REF!="","NULL, ",#REF!&amp;", ")</f>
        <v>#REF!</v>
      </c>
      <c r="R46" t="e">
        <f>Q46&amp;IF(#REF!="","NULL, ",#REF!&amp;", ")</f>
        <v>#REF!</v>
      </c>
      <c r="S46" t="e">
        <f>R46&amp;IF(#REF!="","NULL, ",#REF!&amp;", ")</f>
        <v>#REF!</v>
      </c>
      <c r="T46" t="e">
        <f>S46&amp;IF(#REF!="","NULL, ",#REF!&amp;", ")</f>
        <v>#REF!</v>
      </c>
      <c r="U46" t="e">
        <f>T46&amp;IF(#REF!="","NULL, ",#REF!&amp;", ")</f>
        <v>#REF!</v>
      </c>
      <c r="V46" t="e">
        <f>U46&amp;IF(#REF!="","NULL, ",#REF!&amp;", ")</f>
        <v>#REF!</v>
      </c>
      <c r="W46" t="e">
        <f>V46&amp;IF(#REF!="","NULL, ",#REF!&amp;", ")</f>
        <v>#REF!</v>
      </c>
      <c r="X46" t="e">
        <f>W46&amp;IF(#REF!="","NULL, ",#REF!&amp;", ")</f>
        <v>#REF!</v>
      </c>
      <c r="Y46" t="e">
        <f>X46&amp;IF(#REF!="","NULL, ",#REF!&amp;", ")</f>
        <v>#REF!</v>
      </c>
      <c r="Z46" t="e">
        <f>Y46&amp;IF(#REF!="","NULL, ",#REF!&amp;", ")</f>
        <v>#REF!</v>
      </c>
      <c r="AA46" t="e">
        <f>Z46&amp;IF(#REF!="","NULL, ",#REF!&amp;", ")</f>
        <v>#REF!</v>
      </c>
      <c r="AB46" t="e">
        <f>AA46&amp;IF(#REF!="","NULL, ",#REF!&amp;", ")</f>
        <v>#REF!</v>
      </c>
      <c r="AC46" t="e">
        <f>AB46&amp;IF(#REF!="","NULL, ",#REF!&amp;", ")</f>
        <v>#REF!</v>
      </c>
      <c r="AD46" t="e">
        <f>AC46&amp;IF(#REF!="","NULL, ",#REF!&amp;", ")</f>
        <v>#REF!</v>
      </c>
      <c r="AE46" t="e">
        <f>AD46&amp;IF(#REF!="","NULL, ",#REF!&amp;", ")</f>
        <v>#REF!</v>
      </c>
      <c r="AF46" t="e">
        <f>AE46&amp;IF(#REF!="","NULL, ",#REF!&amp;", ")</f>
        <v>#REF!</v>
      </c>
      <c r="AG46" t="e">
        <f>AF46&amp;IF(#REF!="","NULL, ",#REF!&amp;", ")</f>
        <v>#REF!</v>
      </c>
      <c r="AH46" t="e">
        <f>AG46&amp;IF(#REF!="","NULL, ",#REF!&amp;", ")</f>
        <v>#REF!</v>
      </c>
      <c r="AI46" t="e">
        <f>AH46&amp;IF(#REF!="","NULL, ",#REF!&amp;", ")</f>
        <v>#REF!</v>
      </c>
      <c r="AJ46" t="e">
        <f>AI46&amp;IF(#REF!="","NULL, ",#REF!&amp;", ")</f>
        <v>#REF!</v>
      </c>
      <c r="AK46" t="e">
        <f>AJ46&amp;IF(#REF!="","NULL, ",#REF!&amp;", ")</f>
        <v>#REF!</v>
      </c>
      <c r="AL46" t="e">
        <f>AK46&amp;IF(#REF!="","NULL, ",#REF!&amp;", ")</f>
        <v>#REF!</v>
      </c>
      <c r="AM46" s="17" t="e">
        <f t="shared" si="0"/>
        <v>#REF!</v>
      </c>
    </row>
    <row r="47" spans="1:39" x14ac:dyDescent="0.3">
      <c r="A47" t="e">
        <f>"("&amp;IF(#REF!="","NULL, ","'"&amp;#REF!&amp;"', ")</f>
        <v>#REF!</v>
      </c>
      <c r="B47" t="e">
        <f>A47&amp;IF(#REF!="","NULL, ","'"&amp;#REF!&amp;"', ")</f>
        <v>#REF!</v>
      </c>
      <c r="C47" t="e">
        <f>B47&amp;IF(#REF!="","NULL, ","'"&amp;#REF!&amp;"', ")</f>
        <v>#REF!</v>
      </c>
      <c r="D47" t="e">
        <f>C47&amp;IF(#REF!="","NULL, ",#REF!&amp;", ")</f>
        <v>#REF!</v>
      </c>
      <c r="E47" t="e">
        <f>D47&amp;IF(#REF!="","NULL, ",#REF!&amp;", ")</f>
        <v>#REF!</v>
      </c>
      <c r="F47" t="e">
        <f>E47&amp;IF(#REF!="","NULL, ",#REF!&amp;", ")</f>
        <v>#REF!</v>
      </c>
      <c r="G47" t="e">
        <f>F47&amp;IF(#REF!="","NULL, ",#REF!&amp;", ")</f>
        <v>#REF!</v>
      </c>
      <c r="H47" t="e">
        <f>G47&amp;IF(#REF!="","NULL, ",#REF!&amp;", ")</f>
        <v>#REF!</v>
      </c>
      <c r="I47" t="e">
        <f>H47&amp;IF(#REF!="","NULL, ",#REF!&amp;", ")</f>
        <v>#REF!</v>
      </c>
      <c r="J47" t="e">
        <f>I47&amp;IF(#REF!="","NULL, ",#REF!&amp;", ")</f>
        <v>#REF!</v>
      </c>
      <c r="K47" t="e">
        <f>J47&amp;IF(#REF!="","NULL, ",#REF!&amp;", ")</f>
        <v>#REF!</v>
      </c>
      <c r="L47" t="e">
        <f>K47&amp;IF(#REF!="","NULL, ",#REF!&amp;", ")</f>
        <v>#REF!</v>
      </c>
      <c r="M47" t="e">
        <f>L47&amp;IF(#REF!="","NULL, ",#REF!&amp;", ")</f>
        <v>#REF!</v>
      </c>
      <c r="N47" t="e">
        <f>M47&amp;IF(#REF!="","NULL, ",#REF!&amp;", ")</f>
        <v>#REF!</v>
      </c>
      <c r="O47" t="e">
        <f>N47&amp;IF(#REF!="","NULL, ",#REF!&amp;", ")</f>
        <v>#REF!</v>
      </c>
      <c r="P47" t="e">
        <f>O47&amp;IF(#REF!="","NULL, ",#REF!&amp;", ")</f>
        <v>#REF!</v>
      </c>
      <c r="Q47" t="e">
        <f>P47&amp;IF(#REF!="","NULL, ",#REF!&amp;", ")</f>
        <v>#REF!</v>
      </c>
      <c r="R47" t="e">
        <f>Q47&amp;IF(#REF!="","NULL, ",#REF!&amp;", ")</f>
        <v>#REF!</v>
      </c>
      <c r="S47" t="e">
        <f>R47&amp;IF(#REF!="","NULL, ",#REF!&amp;", ")</f>
        <v>#REF!</v>
      </c>
      <c r="T47" t="e">
        <f>S47&amp;IF(#REF!="","NULL, ",#REF!&amp;", ")</f>
        <v>#REF!</v>
      </c>
      <c r="U47" t="e">
        <f>T47&amp;IF(#REF!="","NULL, ",#REF!&amp;", ")</f>
        <v>#REF!</v>
      </c>
      <c r="V47" t="e">
        <f>U47&amp;IF(#REF!="","NULL, ",#REF!&amp;", ")</f>
        <v>#REF!</v>
      </c>
      <c r="W47" t="e">
        <f>V47&amp;IF(#REF!="","NULL, ",#REF!&amp;", ")</f>
        <v>#REF!</v>
      </c>
      <c r="X47" t="e">
        <f>W47&amp;IF(#REF!="","NULL, ",#REF!&amp;", ")</f>
        <v>#REF!</v>
      </c>
      <c r="Y47" t="e">
        <f>X47&amp;IF(#REF!="","NULL, ",#REF!&amp;", ")</f>
        <v>#REF!</v>
      </c>
      <c r="Z47" t="e">
        <f>Y47&amp;IF(#REF!="","NULL, ",#REF!&amp;", ")</f>
        <v>#REF!</v>
      </c>
      <c r="AA47" t="e">
        <f>Z47&amp;IF(#REF!="","NULL, ",#REF!&amp;", ")</f>
        <v>#REF!</v>
      </c>
      <c r="AB47" t="e">
        <f>AA47&amp;IF(#REF!="","NULL, ",#REF!&amp;", ")</f>
        <v>#REF!</v>
      </c>
      <c r="AC47" t="e">
        <f>AB47&amp;IF(#REF!="","NULL, ",#REF!&amp;", ")</f>
        <v>#REF!</v>
      </c>
      <c r="AD47" t="e">
        <f>AC47&amp;IF(#REF!="","NULL, ",#REF!&amp;", ")</f>
        <v>#REF!</v>
      </c>
      <c r="AE47" t="e">
        <f>AD47&amp;IF(#REF!="","NULL, ",#REF!&amp;", ")</f>
        <v>#REF!</v>
      </c>
      <c r="AF47" t="e">
        <f>AE47&amp;IF(#REF!="","NULL, ",#REF!&amp;", ")</f>
        <v>#REF!</v>
      </c>
      <c r="AG47" t="e">
        <f>AF47&amp;IF(#REF!="","NULL, ",#REF!&amp;", ")</f>
        <v>#REF!</v>
      </c>
      <c r="AH47" t="e">
        <f>AG47&amp;IF(#REF!="","NULL, ",#REF!&amp;", ")</f>
        <v>#REF!</v>
      </c>
      <c r="AI47" t="e">
        <f>AH47&amp;IF(#REF!="","NULL, ",#REF!&amp;", ")</f>
        <v>#REF!</v>
      </c>
      <c r="AJ47" t="e">
        <f>AI47&amp;IF(#REF!="","NULL, ",#REF!&amp;", ")</f>
        <v>#REF!</v>
      </c>
      <c r="AK47" t="e">
        <f>AJ47&amp;IF(#REF!="","NULL, ",#REF!&amp;", ")</f>
        <v>#REF!</v>
      </c>
      <c r="AL47" t="e">
        <f>AK47&amp;IF(#REF!="","NULL, ",#REF!&amp;", ")</f>
        <v>#REF!</v>
      </c>
      <c r="AM47" s="17" t="e">
        <f t="shared" si="0"/>
        <v>#REF!</v>
      </c>
    </row>
    <row r="48" spans="1:39" x14ac:dyDescent="0.3">
      <c r="A48" t="e">
        <f>"("&amp;IF(#REF!="","NULL, ","'"&amp;#REF!&amp;"', ")</f>
        <v>#REF!</v>
      </c>
      <c r="B48" t="e">
        <f>A48&amp;IF(#REF!="","NULL, ","'"&amp;#REF!&amp;"', ")</f>
        <v>#REF!</v>
      </c>
      <c r="C48" t="e">
        <f>B48&amp;IF(#REF!="","NULL, ","'"&amp;#REF!&amp;"', ")</f>
        <v>#REF!</v>
      </c>
      <c r="D48" t="e">
        <f>C48&amp;IF(#REF!="","NULL, ",#REF!&amp;", ")</f>
        <v>#REF!</v>
      </c>
      <c r="E48" t="e">
        <f>D48&amp;IF(#REF!="","NULL, ",#REF!&amp;", ")</f>
        <v>#REF!</v>
      </c>
      <c r="F48" t="e">
        <f>E48&amp;IF(#REF!="","NULL, ",#REF!&amp;", ")</f>
        <v>#REF!</v>
      </c>
      <c r="G48" t="e">
        <f>F48&amp;IF(#REF!="","NULL, ",#REF!&amp;", ")</f>
        <v>#REF!</v>
      </c>
      <c r="H48" t="e">
        <f>G48&amp;IF(#REF!="","NULL, ",#REF!&amp;", ")</f>
        <v>#REF!</v>
      </c>
      <c r="I48" t="e">
        <f>H48&amp;IF(#REF!="","NULL, ",#REF!&amp;", ")</f>
        <v>#REF!</v>
      </c>
      <c r="J48" t="e">
        <f>I48&amp;IF(#REF!="","NULL, ",#REF!&amp;", ")</f>
        <v>#REF!</v>
      </c>
      <c r="K48" t="e">
        <f>J48&amp;IF(#REF!="","NULL, ",#REF!&amp;", ")</f>
        <v>#REF!</v>
      </c>
      <c r="L48" t="e">
        <f>K48&amp;IF(#REF!="","NULL, ",#REF!&amp;", ")</f>
        <v>#REF!</v>
      </c>
      <c r="M48" t="e">
        <f>L48&amp;IF(#REF!="","NULL, ",#REF!&amp;", ")</f>
        <v>#REF!</v>
      </c>
      <c r="N48" t="e">
        <f>M48&amp;IF(#REF!="","NULL, ",#REF!&amp;", ")</f>
        <v>#REF!</v>
      </c>
      <c r="O48" t="e">
        <f>N48&amp;IF(#REF!="","NULL, ",#REF!&amp;", ")</f>
        <v>#REF!</v>
      </c>
      <c r="P48" t="e">
        <f>O48&amp;IF(#REF!="","NULL, ",#REF!&amp;", ")</f>
        <v>#REF!</v>
      </c>
      <c r="Q48" t="e">
        <f>P48&amp;IF(#REF!="","NULL, ",#REF!&amp;", ")</f>
        <v>#REF!</v>
      </c>
      <c r="R48" t="e">
        <f>Q48&amp;IF(#REF!="","NULL, ",#REF!&amp;", ")</f>
        <v>#REF!</v>
      </c>
      <c r="S48" t="e">
        <f>R48&amp;IF(#REF!="","NULL, ",#REF!&amp;", ")</f>
        <v>#REF!</v>
      </c>
      <c r="T48" t="e">
        <f>S48&amp;IF(#REF!="","NULL, ",#REF!&amp;", ")</f>
        <v>#REF!</v>
      </c>
      <c r="U48" t="e">
        <f>T48&amp;IF(#REF!="","NULL, ",#REF!&amp;", ")</f>
        <v>#REF!</v>
      </c>
      <c r="V48" t="e">
        <f>U48&amp;IF(#REF!="","NULL, ",#REF!&amp;", ")</f>
        <v>#REF!</v>
      </c>
      <c r="W48" t="e">
        <f>V48&amp;IF(#REF!="","NULL, ",#REF!&amp;", ")</f>
        <v>#REF!</v>
      </c>
      <c r="X48" t="e">
        <f>W48&amp;IF(#REF!="","NULL, ",#REF!&amp;", ")</f>
        <v>#REF!</v>
      </c>
      <c r="Y48" t="e">
        <f>X48&amp;IF(#REF!="","NULL, ",#REF!&amp;", ")</f>
        <v>#REF!</v>
      </c>
      <c r="Z48" t="e">
        <f>Y48&amp;IF(#REF!="","NULL, ",#REF!&amp;", ")</f>
        <v>#REF!</v>
      </c>
      <c r="AA48" t="e">
        <f>Z48&amp;IF(#REF!="","NULL, ",#REF!&amp;", ")</f>
        <v>#REF!</v>
      </c>
      <c r="AB48" t="e">
        <f>AA48&amp;IF(#REF!="","NULL, ",#REF!&amp;", ")</f>
        <v>#REF!</v>
      </c>
      <c r="AC48" t="e">
        <f>AB48&amp;IF(#REF!="","NULL, ",#REF!&amp;", ")</f>
        <v>#REF!</v>
      </c>
      <c r="AD48" t="e">
        <f>AC48&amp;IF(#REF!="","NULL, ",#REF!&amp;", ")</f>
        <v>#REF!</v>
      </c>
      <c r="AE48" t="e">
        <f>AD48&amp;IF(#REF!="","NULL, ",#REF!&amp;", ")</f>
        <v>#REF!</v>
      </c>
      <c r="AF48" t="e">
        <f>AE48&amp;IF(#REF!="","NULL, ",#REF!&amp;", ")</f>
        <v>#REF!</v>
      </c>
      <c r="AG48" t="e">
        <f>AF48&amp;IF(#REF!="","NULL, ",#REF!&amp;", ")</f>
        <v>#REF!</v>
      </c>
      <c r="AH48" t="e">
        <f>AG48&amp;IF(#REF!="","NULL, ",#REF!&amp;", ")</f>
        <v>#REF!</v>
      </c>
      <c r="AI48" t="e">
        <f>AH48&amp;IF(#REF!="","NULL, ",#REF!&amp;", ")</f>
        <v>#REF!</v>
      </c>
      <c r="AJ48" t="e">
        <f>AI48&amp;IF(#REF!="","NULL, ",#REF!&amp;", ")</f>
        <v>#REF!</v>
      </c>
      <c r="AK48" t="e">
        <f>AJ48&amp;IF(#REF!="","NULL, ",#REF!&amp;", ")</f>
        <v>#REF!</v>
      </c>
      <c r="AL48" t="e">
        <f>AK48&amp;IF(#REF!="","NULL, ",#REF!&amp;", ")</f>
        <v>#REF!</v>
      </c>
      <c r="AM48" s="17" t="e">
        <f t="shared" si="0"/>
        <v>#REF!</v>
      </c>
    </row>
    <row r="49" spans="1:39" x14ac:dyDescent="0.3">
      <c r="A49" t="e">
        <f>"("&amp;IF(#REF!="","NULL, ","'"&amp;#REF!&amp;"', ")</f>
        <v>#REF!</v>
      </c>
      <c r="B49" t="e">
        <f>A49&amp;IF(#REF!="","NULL, ","'"&amp;#REF!&amp;"', ")</f>
        <v>#REF!</v>
      </c>
      <c r="C49" t="e">
        <f>B49&amp;IF(#REF!="","NULL, ","'"&amp;#REF!&amp;"', ")</f>
        <v>#REF!</v>
      </c>
      <c r="D49" t="e">
        <f>C49&amp;IF(#REF!="","NULL, ",#REF!&amp;", ")</f>
        <v>#REF!</v>
      </c>
      <c r="E49" t="e">
        <f>D49&amp;IF(#REF!="","NULL, ",#REF!&amp;", ")</f>
        <v>#REF!</v>
      </c>
      <c r="F49" t="e">
        <f>E49&amp;IF(#REF!="","NULL, ",#REF!&amp;", ")</f>
        <v>#REF!</v>
      </c>
      <c r="G49" t="e">
        <f>F49&amp;IF(#REF!="","NULL, ",#REF!&amp;", ")</f>
        <v>#REF!</v>
      </c>
      <c r="H49" t="e">
        <f>G49&amp;IF(#REF!="","NULL, ",#REF!&amp;", ")</f>
        <v>#REF!</v>
      </c>
      <c r="I49" t="e">
        <f>H49&amp;IF(#REF!="","NULL, ",#REF!&amp;", ")</f>
        <v>#REF!</v>
      </c>
      <c r="J49" t="e">
        <f>I49&amp;IF(#REF!="","NULL, ",#REF!&amp;", ")</f>
        <v>#REF!</v>
      </c>
      <c r="K49" t="e">
        <f>J49&amp;IF(#REF!="","NULL, ",#REF!&amp;", ")</f>
        <v>#REF!</v>
      </c>
      <c r="L49" t="e">
        <f>K49&amp;IF(#REF!="","NULL, ",#REF!&amp;", ")</f>
        <v>#REF!</v>
      </c>
      <c r="M49" t="e">
        <f>L49&amp;IF(#REF!="","NULL, ",#REF!&amp;", ")</f>
        <v>#REF!</v>
      </c>
      <c r="N49" t="e">
        <f>M49&amp;IF(#REF!="","NULL, ",#REF!&amp;", ")</f>
        <v>#REF!</v>
      </c>
      <c r="O49" t="e">
        <f>N49&amp;IF(#REF!="","NULL, ",#REF!&amp;", ")</f>
        <v>#REF!</v>
      </c>
      <c r="P49" t="e">
        <f>O49&amp;IF(#REF!="","NULL, ",#REF!&amp;", ")</f>
        <v>#REF!</v>
      </c>
      <c r="Q49" t="e">
        <f>P49&amp;IF(#REF!="","NULL, ",#REF!&amp;", ")</f>
        <v>#REF!</v>
      </c>
      <c r="R49" t="e">
        <f>Q49&amp;IF(#REF!="","NULL, ",#REF!&amp;", ")</f>
        <v>#REF!</v>
      </c>
      <c r="S49" t="e">
        <f>R49&amp;IF(#REF!="","NULL, ",#REF!&amp;", ")</f>
        <v>#REF!</v>
      </c>
      <c r="T49" t="e">
        <f>S49&amp;IF(#REF!="","NULL, ",#REF!&amp;", ")</f>
        <v>#REF!</v>
      </c>
      <c r="U49" t="e">
        <f>T49&amp;IF(#REF!="","NULL, ",#REF!&amp;", ")</f>
        <v>#REF!</v>
      </c>
      <c r="V49" t="e">
        <f>U49&amp;IF(#REF!="","NULL, ",#REF!&amp;", ")</f>
        <v>#REF!</v>
      </c>
      <c r="W49" t="e">
        <f>V49&amp;IF(#REF!="","NULL, ",#REF!&amp;", ")</f>
        <v>#REF!</v>
      </c>
      <c r="X49" t="e">
        <f>W49&amp;IF(#REF!="","NULL, ",#REF!&amp;", ")</f>
        <v>#REF!</v>
      </c>
      <c r="Y49" t="e">
        <f>X49&amp;IF(#REF!="","NULL, ",#REF!&amp;", ")</f>
        <v>#REF!</v>
      </c>
      <c r="Z49" t="e">
        <f>Y49&amp;IF(#REF!="","NULL, ",#REF!&amp;", ")</f>
        <v>#REF!</v>
      </c>
      <c r="AA49" t="e">
        <f>Z49&amp;IF(#REF!="","NULL, ",#REF!&amp;", ")</f>
        <v>#REF!</v>
      </c>
      <c r="AB49" t="e">
        <f>AA49&amp;IF(#REF!="","NULL, ",#REF!&amp;", ")</f>
        <v>#REF!</v>
      </c>
      <c r="AC49" t="e">
        <f>AB49&amp;IF(#REF!="","NULL, ",#REF!&amp;", ")</f>
        <v>#REF!</v>
      </c>
      <c r="AD49" t="e">
        <f>AC49&amp;IF(#REF!="","NULL, ",#REF!&amp;", ")</f>
        <v>#REF!</v>
      </c>
      <c r="AE49" t="e">
        <f>AD49&amp;IF(#REF!="","NULL, ",#REF!&amp;", ")</f>
        <v>#REF!</v>
      </c>
      <c r="AF49" t="e">
        <f>AE49&amp;IF(#REF!="","NULL, ",#REF!&amp;", ")</f>
        <v>#REF!</v>
      </c>
      <c r="AG49" t="e">
        <f>AF49&amp;IF(#REF!="","NULL, ",#REF!&amp;", ")</f>
        <v>#REF!</v>
      </c>
      <c r="AH49" t="e">
        <f>AG49&amp;IF(#REF!="","NULL, ",#REF!&amp;", ")</f>
        <v>#REF!</v>
      </c>
      <c r="AI49" t="e">
        <f>AH49&amp;IF(#REF!="","NULL, ",#REF!&amp;", ")</f>
        <v>#REF!</v>
      </c>
      <c r="AJ49" t="e">
        <f>AI49&amp;IF(#REF!="","NULL, ",#REF!&amp;", ")</f>
        <v>#REF!</v>
      </c>
      <c r="AK49" t="e">
        <f>AJ49&amp;IF(#REF!="","NULL, ",#REF!&amp;", ")</f>
        <v>#REF!</v>
      </c>
      <c r="AL49" t="e">
        <f>AK49&amp;IF(#REF!="","NULL, ",#REF!&amp;", ")</f>
        <v>#REF!</v>
      </c>
      <c r="AM49" s="17" t="e">
        <f t="shared" si="0"/>
        <v>#REF!</v>
      </c>
    </row>
    <row r="50" spans="1:39" x14ac:dyDescent="0.3">
      <c r="A50" t="e">
        <f>"("&amp;IF(#REF!="","NULL, ","'"&amp;#REF!&amp;"', ")</f>
        <v>#REF!</v>
      </c>
      <c r="B50" t="e">
        <f>A50&amp;IF(#REF!="","NULL, ","'"&amp;#REF!&amp;"', ")</f>
        <v>#REF!</v>
      </c>
      <c r="C50" t="e">
        <f>B50&amp;IF(#REF!="","NULL, ","'"&amp;#REF!&amp;"', ")</f>
        <v>#REF!</v>
      </c>
      <c r="D50" t="e">
        <f>C50&amp;IF(#REF!="","NULL, ",#REF!&amp;", ")</f>
        <v>#REF!</v>
      </c>
      <c r="E50" t="e">
        <f>D50&amp;IF(#REF!="","NULL, ",#REF!&amp;", ")</f>
        <v>#REF!</v>
      </c>
      <c r="F50" t="e">
        <f>E50&amp;IF(#REF!="","NULL, ",#REF!&amp;", ")</f>
        <v>#REF!</v>
      </c>
      <c r="G50" t="e">
        <f>F50&amp;IF(#REF!="","NULL, ",#REF!&amp;", ")</f>
        <v>#REF!</v>
      </c>
      <c r="H50" t="e">
        <f>G50&amp;IF(#REF!="","NULL, ",#REF!&amp;", ")</f>
        <v>#REF!</v>
      </c>
      <c r="I50" t="e">
        <f>H50&amp;IF(#REF!="","NULL, ",#REF!&amp;", ")</f>
        <v>#REF!</v>
      </c>
      <c r="J50" t="e">
        <f>I50&amp;IF(#REF!="","NULL, ",#REF!&amp;", ")</f>
        <v>#REF!</v>
      </c>
      <c r="K50" t="e">
        <f>J50&amp;IF(#REF!="","NULL, ",#REF!&amp;", ")</f>
        <v>#REF!</v>
      </c>
      <c r="L50" t="e">
        <f>K50&amp;IF(#REF!="","NULL, ",#REF!&amp;", ")</f>
        <v>#REF!</v>
      </c>
      <c r="M50" t="e">
        <f>L50&amp;IF(#REF!="","NULL, ",#REF!&amp;", ")</f>
        <v>#REF!</v>
      </c>
      <c r="N50" t="e">
        <f>M50&amp;IF(#REF!="","NULL, ",#REF!&amp;", ")</f>
        <v>#REF!</v>
      </c>
      <c r="O50" t="e">
        <f>N50&amp;IF(#REF!="","NULL, ",#REF!&amp;", ")</f>
        <v>#REF!</v>
      </c>
      <c r="P50" t="e">
        <f>O50&amp;IF(#REF!="","NULL, ",#REF!&amp;", ")</f>
        <v>#REF!</v>
      </c>
      <c r="Q50" t="e">
        <f>P50&amp;IF(#REF!="","NULL, ",#REF!&amp;", ")</f>
        <v>#REF!</v>
      </c>
      <c r="R50" t="e">
        <f>Q50&amp;IF(#REF!="","NULL, ",#REF!&amp;", ")</f>
        <v>#REF!</v>
      </c>
      <c r="S50" t="e">
        <f>R50&amp;IF(#REF!="","NULL, ",#REF!&amp;", ")</f>
        <v>#REF!</v>
      </c>
      <c r="T50" t="e">
        <f>S50&amp;IF(#REF!="","NULL, ",#REF!&amp;", ")</f>
        <v>#REF!</v>
      </c>
      <c r="U50" t="e">
        <f>T50&amp;IF(#REF!="","NULL, ",#REF!&amp;", ")</f>
        <v>#REF!</v>
      </c>
      <c r="V50" t="e">
        <f>U50&amp;IF(#REF!="","NULL, ",#REF!&amp;", ")</f>
        <v>#REF!</v>
      </c>
      <c r="W50" t="e">
        <f>V50&amp;IF(#REF!="","NULL, ",#REF!&amp;", ")</f>
        <v>#REF!</v>
      </c>
      <c r="X50" t="e">
        <f>W50&amp;IF(#REF!="","NULL, ",#REF!&amp;", ")</f>
        <v>#REF!</v>
      </c>
      <c r="Y50" t="e">
        <f>X50&amp;IF(#REF!="","NULL, ",#REF!&amp;", ")</f>
        <v>#REF!</v>
      </c>
      <c r="Z50" t="e">
        <f>Y50&amp;IF(#REF!="","NULL, ",#REF!&amp;", ")</f>
        <v>#REF!</v>
      </c>
      <c r="AA50" t="e">
        <f>Z50&amp;IF(#REF!="","NULL, ",#REF!&amp;", ")</f>
        <v>#REF!</v>
      </c>
      <c r="AB50" t="e">
        <f>AA50&amp;IF(#REF!="","NULL, ",#REF!&amp;", ")</f>
        <v>#REF!</v>
      </c>
      <c r="AC50" t="e">
        <f>AB50&amp;IF(#REF!="","NULL, ",#REF!&amp;", ")</f>
        <v>#REF!</v>
      </c>
      <c r="AD50" t="e">
        <f>AC50&amp;IF(#REF!="","NULL, ",#REF!&amp;", ")</f>
        <v>#REF!</v>
      </c>
      <c r="AE50" t="e">
        <f>AD50&amp;IF(#REF!="","NULL, ",#REF!&amp;", ")</f>
        <v>#REF!</v>
      </c>
      <c r="AF50" t="e">
        <f>AE50&amp;IF(#REF!="","NULL, ",#REF!&amp;", ")</f>
        <v>#REF!</v>
      </c>
      <c r="AG50" t="e">
        <f>AF50&amp;IF(#REF!="","NULL, ",#REF!&amp;", ")</f>
        <v>#REF!</v>
      </c>
      <c r="AH50" t="e">
        <f>AG50&amp;IF(#REF!="","NULL, ",#REF!&amp;", ")</f>
        <v>#REF!</v>
      </c>
      <c r="AI50" t="e">
        <f>AH50&amp;IF(#REF!="","NULL, ",#REF!&amp;", ")</f>
        <v>#REF!</v>
      </c>
      <c r="AJ50" t="e">
        <f>AI50&amp;IF(#REF!="","NULL, ",#REF!&amp;", ")</f>
        <v>#REF!</v>
      </c>
      <c r="AK50" t="e">
        <f>AJ50&amp;IF(#REF!="","NULL, ",#REF!&amp;", ")</f>
        <v>#REF!</v>
      </c>
      <c r="AL50" t="e">
        <f>AK50&amp;IF(#REF!="","NULL, ",#REF!&amp;", ")</f>
        <v>#REF!</v>
      </c>
      <c r="AM50" s="17" t="e">
        <f t="shared" si="0"/>
        <v>#REF!</v>
      </c>
    </row>
    <row r="51" spans="1:39" x14ac:dyDescent="0.3">
      <c r="A51" t="e">
        <f>"("&amp;IF(#REF!="","NULL, ","'"&amp;#REF!&amp;"', ")</f>
        <v>#REF!</v>
      </c>
      <c r="B51" t="e">
        <f>A51&amp;IF(#REF!="","NULL, ","'"&amp;#REF!&amp;"', ")</f>
        <v>#REF!</v>
      </c>
      <c r="C51" t="e">
        <f>B51&amp;IF(#REF!="","NULL, ","'"&amp;#REF!&amp;"', ")</f>
        <v>#REF!</v>
      </c>
      <c r="D51" t="e">
        <f>C51&amp;IF(#REF!="","NULL, ",#REF!&amp;", ")</f>
        <v>#REF!</v>
      </c>
      <c r="E51" t="e">
        <f>D51&amp;IF(#REF!="","NULL, ",#REF!&amp;", ")</f>
        <v>#REF!</v>
      </c>
      <c r="F51" t="e">
        <f>E51&amp;IF(#REF!="","NULL, ",#REF!&amp;", ")</f>
        <v>#REF!</v>
      </c>
      <c r="G51" t="e">
        <f>F51&amp;IF(#REF!="","NULL, ",#REF!&amp;", ")</f>
        <v>#REF!</v>
      </c>
      <c r="H51" t="e">
        <f>G51&amp;IF(#REF!="","NULL, ",#REF!&amp;", ")</f>
        <v>#REF!</v>
      </c>
      <c r="I51" t="e">
        <f>H51&amp;IF(#REF!="","NULL, ",#REF!&amp;", ")</f>
        <v>#REF!</v>
      </c>
      <c r="J51" t="e">
        <f>I51&amp;IF(#REF!="","NULL, ",#REF!&amp;", ")</f>
        <v>#REF!</v>
      </c>
      <c r="K51" t="e">
        <f>J51&amp;IF(#REF!="","NULL, ",#REF!&amp;", ")</f>
        <v>#REF!</v>
      </c>
      <c r="L51" t="e">
        <f>K51&amp;IF(#REF!="","NULL, ",#REF!&amp;", ")</f>
        <v>#REF!</v>
      </c>
      <c r="M51" t="e">
        <f>L51&amp;IF(#REF!="","NULL, ",#REF!&amp;", ")</f>
        <v>#REF!</v>
      </c>
      <c r="N51" t="e">
        <f>M51&amp;IF(#REF!="","NULL, ",#REF!&amp;", ")</f>
        <v>#REF!</v>
      </c>
      <c r="O51" t="e">
        <f>N51&amp;IF(#REF!="","NULL, ",#REF!&amp;", ")</f>
        <v>#REF!</v>
      </c>
      <c r="P51" t="e">
        <f>O51&amp;IF(#REF!="","NULL, ",#REF!&amp;", ")</f>
        <v>#REF!</v>
      </c>
      <c r="Q51" t="e">
        <f>P51&amp;IF(#REF!="","NULL, ",#REF!&amp;", ")</f>
        <v>#REF!</v>
      </c>
      <c r="R51" t="e">
        <f>Q51&amp;IF(#REF!="","NULL, ",#REF!&amp;", ")</f>
        <v>#REF!</v>
      </c>
      <c r="S51" t="e">
        <f>R51&amp;IF(#REF!="","NULL, ",#REF!&amp;", ")</f>
        <v>#REF!</v>
      </c>
      <c r="T51" t="e">
        <f>S51&amp;IF(#REF!="","NULL, ",#REF!&amp;", ")</f>
        <v>#REF!</v>
      </c>
      <c r="U51" t="e">
        <f>T51&amp;IF(#REF!="","NULL, ",#REF!&amp;", ")</f>
        <v>#REF!</v>
      </c>
      <c r="V51" t="e">
        <f>U51&amp;IF(#REF!="","NULL, ",#REF!&amp;", ")</f>
        <v>#REF!</v>
      </c>
      <c r="W51" t="e">
        <f>V51&amp;IF(#REF!="","NULL, ",#REF!&amp;", ")</f>
        <v>#REF!</v>
      </c>
      <c r="X51" t="e">
        <f>W51&amp;IF(#REF!="","NULL, ",#REF!&amp;", ")</f>
        <v>#REF!</v>
      </c>
      <c r="Y51" t="e">
        <f>X51&amp;IF(#REF!="","NULL, ",#REF!&amp;", ")</f>
        <v>#REF!</v>
      </c>
      <c r="Z51" t="e">
        <f>Y51&amp;IF(#REF!="","NULL, ",#REF!&amp;", ")</f>
        <v>#REF!</v>
      </c>
      <c r="AA51" t="e">
        <f>Z51&amp;IF(#REF!="","NULL, ",#REF!&amp;", ")</f>
        <v>#REF!</v>
      </c>
      <c r="AB51" t="e">
        <f>AA51&amp;IF(#REF!="","NULL, ",#REF!&amp;", ")</f>
        <v>#REF!</v>
      </c>
      <c r="AC51" t="e">
        <f>AB51&amp;IF(#REF!="","NULL, ",#REF!&amp;", ")</f>
        <v>#REF!</v>
      </c>
      <c r="AD51" t="e">
        <f>AC51&amp;IF(#REF!="","NULL, ",#REF!&amp;", ")</f>
        <v>#REF!</v>
      </c>
      <c r="AE51" t="e">
        <f>AD51&amp;IF(#REF!="","NULL, ",#REF!&amp;", ")</f>
        <v>#REF!</v>
      </c>
      <c r="AF51" t="e">
        <f>AE51&amp;IF(#REF!="","NULL, ",#REF!&amp;", ")</f>
        <v>#REF!</v>
      </c>
      <c r="AG51" t="e">
        <f>AF51&amp;IF(#REF!="","NULL, ",#REF!&amp;", ")</f>
        <v>#REF!</v>
      </c>
      <c r="AH51" t="e">
        <f>AG51&amp;IF(#REF!="","NULL, ",#REF!&amp;", ")</f>
        <v>#REF!</v>
      </c>
      <c r="AI51" t="e">
        <f>AH51&amp;IF(#REF!="","NULL, ",#REF!&amp;", ")</f>
        <v>#REF!</v>
      </c>
      <c r="AJ51" t="e">
        <f>AI51&amp;IF(#REF!="","NULL, ",#REF!&amp;", ")</f>
        <v>#REF!</v>
      </c>
      <c r="AK51" t="e">
        <f>AJ51&amp;IF(#REF!="","NULL, ",#REF!&amp;", ")</f>
        <v>#REF!</v>
      </c>
      <c r="AL51" t="e">
        <f>AK51&amp;IF(#REF!="","NULL, ",#REF!&amp;", ")</f>
        <v>#REF!</v>
      </c>
      <c r="AM51" s="17" t="e">
        <f t="shared" si="0"/>
        <v>#REF!</v>
      </c>
    </row>
    <row r="52" spans="1:39" x14ac:dyDescent="0.3">
      <c r="A52" t="e">
        <f>"("&amp;IF(#REF!="","NULL, ","'"&amp;#REF!&amp;"', ")</f>
        <v>#REF!</v>
      </c>
      <c r="B52" t="e">
        <f>A52&amp;IF(#REF!="","NULL, ","'"&amp;#REF!&amp;"', ")</f>
        <v>#REF!</v>
      </c>
      <c r="C52" t="e">
        <f>B52&amp;IF(#REF!="","NULL, ","'"&amp;#REF!&amp;"', ")</f>
        <v>#REF!</v>
      </c>
      <c r="D52" t="e">
        <f>C52&amp;IF(#REF!="","NULL, ",#REF!&amp;", ")</f>
        <v>#REF!</v>
      </c>
      <c r="E52" t="e">
        <f>D52&amp;IF(#REF!="","NULL, ",#REF!&amp;", ")</f>
        <v>#REF!</v>
      </c>
      <c r="F52" t="e">
        <f>E52&amp;IF(#REF!="","NULL, ",#REF!&amp;", ")</f>
        <v>#REF!</v>
      </c>
      <c r="G52" t="e">
        <f>F52&amp;IF(#REF!="","NULL, ",#REF!&amp;", ")</f>
        <v>#REF!</v>
      </c>
      <c r="H52" t="e">
        <f>G52&amp;IF(#REF!="","NULL, ",#REF!&amp;", ")</f>
        <v>#REF!</v>
      </c>
      <c r="I52" t="e">
        <f>H52&amp;IF(#REF!="","NULL, ",#REF!&amp;", ")</f>
        <v>#REF!</v>
      </c>
      <c r="J52" t="e">
        <f>I52&amp;IF(#REF!="","NULL, ",#REF!&amp;", ")</f>
        <v>#REF!</v>
      </c>
      <c r="K52" t="e">
        <f>J52&amp;IF(#REF!="","NULL, ",#REF!&amp;", ")</f>
        <v>#REF!</v>
      </c>
      <c r="L52" t="e">
        <f>K52&amp;IF(#REF!="","NULL, ",#REF!&amp;", ")</f>
        <v>#REF!</v>
      </c>
      <c r="M52" t="e">
        <f>L52&amp;IF(#REF!="","NULL, ",#REF!&amp;", ")</f>
        <v>#REF!</v>
      </c>
      <c r="N52" t="e">
        <f>M52&amp;IF(#REF!="","NULL, ",#REF!&amp;", ")</f>
        <v>#REF!</v>
      </c>
      <c r="O52" t="e">
        <f>N52&amp;IF(#REF!="","NULL, ",#REF!&amp;", ")</f>
        <v>#REF!</v>
      </c>
      <c r="P52" t="e">
        <f>O52&amp;IF(#REF!="","NULL, ",#REF!&amp;", ")</f>
        <v>#REF!</v>
      </c>
      <c r="Q52" t="e">
        <f>P52&amp;IF(#REF!="","NULL, ",#REF!&amp;", ")</f>
        <v>#REF!</v>
      </c>
      <c r="R52" t="e">
        <f>Q52&amp;IF(#REF!="","NULL, ",#REF!&amp;", ")</f>
        <v>#REF!</v>
      </c>
      <c r="S52" t="e">
        <f>R52&amp;IF(#REF!="","NULL, ",#REF!&amp;", ")</f>
        <v>#REF!</v>
      </c>
      <c r="T52" t="e">
        <f>S52&amp;IF(#REF!="","NULL, ",#REF!&amp;", ")</f>
        <v>#REF!</v>
      </c>
      <c r="U52" t="e">
        <f>T52&amp;IF(#REF!="","NULL, ",#REF!&amp;", ")</f>
        <v>#REF!</v>
      </c>
      <c r="V52" t="e">
        <f>U52&amp;IF(#REF!="","NULL, ",#REF!&amp;", ")</f>
        <v>#REF!</v>
      </c>
      <c r="W52" t="e">
        <f>V52&amp;IF(#REF!="","NULL, ",#REF!&amp;", ")</f>
        <v>#REF!</v>
      </c>
      <c r="X52" t="e">
        <f>W52&amp;IF(#REF!="","NULL, ",#REF!&amp;", ")</f>
        <v>#REF!</v>
      </c>
      <c r="Y52" t="e">
        <f>X52&amp;IF(#REF!="","NULL, ",#REF!&amp;", ")</f>
        <v>#REF!</v>
      </c>
      <c r="Z52" t="e">
        <f>Y52&amp;IF(#REF!="","NULL, ",#REF!&amp;", ")</f>
        <v>#REF!</v>
      </c>
      <c r="AA52" t="e">
        <f>Z52&amp;IF(#REF!="","NULL, ",#REF!&amp;", ")</f>
        <v>#REF!</v>
      </c>
      <c r="AB52" t="e">
        <f>AA52&amp;IF(#REF!="","NULL, ",#REF!&amp;", ")</f>
        <v>#REF!</v>
      </c>
      <c r="AC52" t="e">
        <f>AB52&amp;IF(#REF!="","NULL, ",#REF!&amp;", ")</f>
        <v>#REF!</v>
      </c>
      <c r="AD52" t="e">
        <f>AC52&amp;IF(#REF!="","NULL, ",#REF!&amp;", ")</f>
        <v>#REF!</v>
      </c>
      <c r="AE52" t="e">
        <f>AD52&amp;IF(#REF!="","NULL, ",#REF!&amp;", ")</f>
        <v>#REF!</v>
      </c>
      <c r="AF52" t="e">
        <f>AE52&amp;IF(#REF!="","NULL, ",#REF!&amp;", ")</f>
        <v>#REF!</v>
      </c>
      <c r="AG52" t="e">
        <f>AF52&amp;IF(#REF!="","NULL, ",#REF!&amp;", ")</f>
        <v>#REF!</v>
      </c>
      <c r="AH52" t="e">
        <f>AG52&amp;IF(#REF!="","NULL, ",#REF!&amp;", ")</f>
        <v>#REF!</v>
      </c>
      <c r="AI52" t="e">
        <f>AH52&amp;IF(#REF!="","NULL, ",#REF!&amp;", ")</f>
        <v>#REF!</v>
      </c>
      <c r="AJ52" t="e">
        <f>AI52&amp;IF(#REF!="","NULL, ",#REF!&amp;", ")</f>
        <v>#REF!</v>
      </c>
      <c r="AK52" t="e">
        <f>AJ52&amp;IF(#REF!="","NULL, ",#REF!&amp;", ")</f>
        <v>#REF!</v>
      </c>
      <c r="AL52" t="e">
        <f>AK52&amp;IF(#REF!="","NULL, ",#REF!&amp;", ")</f>
        <v>#REF!</v>
      </c>
      <c r="AM52" s="17" t="e">
        <f t="shared" si="0"/>
        <v>#REF!</v>
      </c>
    </row>
    <row r="53" spans="1:39" x14ac:dyDescent="0.3">
      <c r="A53" t="e">
        <f>"("&amp;IF(#REF!="","NULL, ","'"&amp;#REF!&amp;"', ")</f>
        <v>#REF!</v>
      </c>
      <c r="B53" t="e">
        <f>A53&amp;IF(#REF!="","NULL, ","'"&amp;#REF!&amp;"', ")</f>
        <v>#REF!</v>
      </c>
      <c r="C53" t="e">
        <f>B53&amp;IF(#REF!="","NULL, ","'"&amp;#REF!&amp;"', ")</f>
        <v>#REF!</v>
      </c>
      <c r="D53" t="e">
        <f>C53&amp;IF(#REF!="","NULL, ",#REF!&amp;", ")</f>
        <v>#REF!</v>
      </c>
      <c r="E53" t="e">
        <f>D53&amp;IF(#REF!="","NULL, ",#REF!&amp;", ")</f>
        <v>#REF!</v>
      </c>
      <c r="F53" t="e">
        <f>E53&amp;IF(#REF!="","NULL, ",#REF!&amp;", ")</f>
        <v>#REF!</v>
      </c>
      <c r="G53" t="e">
        <f>F53&amp;IF(#REF!="","NULL, ",#REF!&amp;", ")</f>
        <v>#REF!</v>
      </c>
      <c r="H53" t="e">
        <f>G53&amp;IF(#REF!="","NULL, ",#REF!&amp;", ")</f>
        <v>#REF!</v>
      </c>
      <c r="I53" t="e">
        <f>H53&amp;IF(#REF!="","NULL, ",#REF!&amp;", ")</f>
        <v>#REF!</v>
      </c>
      <c r="J53" t="e">
        <f>I53&amp;IF(#REF!="","NULL, ",#REF!&amp;", ")</f>
        <v>#REF!</v>
      </c>
      <c r="K53" t="e">
        <f>J53&amp;IF(#REF!="","NULL, ",#REF!&amp;", ")</f>
        <v>#REF!</v>
      </c>
      <c r="L53" t="e">
        <f>K53&amp;IF(#REF!="","NULL, ",#REF!&amp;", ")</f>
        <v>#REF!</v>
      </c>
      <c r="M53" t="e">
        <f>L53&amp;IF(#REF!="","NULL, ",#REF!&amp;", ")</f>
        <v>#REF!</v>
      </c>
      <c r="N53" t="e">
        <f>M53&amp;IF(#REF!="","NULL, ",#REF!&amp;", ")</f>
        <v>#REF!</v>
      </c>
      <c r="O53" t="e">
        <f>N53&amp;IF(#REF!="","NULL, ",#REF!&amp;", ")</f>
        <v>#REF!</v>
      </c>
      <c r="P53" t="e">
        <f>O53&amp;IF(#REF!="","NULL, ",#REF!&amp;", ")</f>
        <v>#REF!</v>
      </c>
      <c r="Q53" t="e">
        <f>P53&amp;IF(#REF!="","NULL, ",#REF!&amp;", ")</f>
        <v>#REF!</v>
      </c>
      <c r="R53" t="e">
        <f>Q53&amp;IF(#REF!="","NULL, ",#REF!&amp;", ")</f>
        <v>#REF!</v>
      </c>
      <c r="S53" t="e">
        <f>R53&amp;IF(#REF!="","NULL, ",#REF!&amp;", ")</f>
        <v>#REF!</v>
      </c>
      <c r="T53" t="e">
        <f>S53&amp;IF(#REF!="","NULL, ",#REF!&amp;", ")</f>
        <v>#REF!</v>
      </c>
      <c r="U53" t="e">
        <f>T53&amp;IF(#REF!="","NULL, ",#REF!&amp;", ")</f>
        <v>#REF!</v>
      </c>
      <c r="V53" t="e">
        <f>U53&amp;IF(#REF!="","NULL, ",#REF!&amp;", ")</f>
        <v>#REF!</v>
      </c>
      <c r="W53" t="e">
        <f>V53&amp;IF(#REF!="","NULL, ",#REF!&amp;", ")</f>
        <v>#REF!</v>
      </c>
      <c r="X53" t="e">
        <f>W53&amp;IF(#REF!="","NULL, ",#REF!&amp;", ")</f>
        <v>#REF!</v>
      </c>
      <c r="Y53" t="e">
        <f>X53&amp;IF(#REF!="","NULL, ",#REF!&amp;", ")</f>
        <v>#REF!</v>
      </c>
      <c r="Z53" t="e">
        <f>Y53&amp;IF(#REF!="","NULL, ",#REF!&amp;", ")</f>
        <v>#REF!</v>
      </c>
      <c r="AA53" t="e">
        <f>Z53&amp;IF(#REF!="","NULL, ",#REF!&amp;", ")</f>
        <v>#REF!</v>
      </c>
      <c r="AB53" t="e">
        <f>AA53&amp;IF(#REF!="","NULL, ",#REF!&amp;", ")</f>
        <v>#REF!</v>
      </c>
      <c r="AC53" t="e">
        <f>AB53&amp;IF(#REF!="","NULL, ",#REF!&amp;", ")</f>
        <v>#REF!</v>
      </c>
      <c r="AD53" t="e">
        <f>AC53&amp;IF(#REF!="","NULL, ",#REF!&amp;", ")</f>
        <v>#REF!</v>
      </c>
      <c r="AE53" t="e">
        <f>AD53&amp;IF(#REF!="","NULL, ",#REF!&amp;", ")</f>
        <v>#REF!</v>
      </c>
      <c r="AF53" t="e">
        <f>AE53&amp;IF(#REF!="","NULL, ",#REF!&amp;", ")</f>
        <v>#REF!</v>
      </c>
      <c r="AG53" t="e">
        <f>AF53&amp;IF(#REF!="","NULL, ",#REF!&amp;", ")</f>
        <v>#REF!</v>
      </c>
      <c r="AH53" t="e">
        <f>AG53&amp;IF(#REF!="","NULL, ",#REF!&amp;", ")</f>
        <v>#REF!</v>
      </c>
      <c r="AI53" t="e">
        <f>AH53&amp;IF(#REF!="","NULL, ",#REF!&amp;", ")</f>
        <v>#REF!</v>
      </c>
      <c r="AJ53" t="e">
        <f>AI53&amp;IF(#REF!="","NULL, ",#REF!&amp;", ")</f>
        <v>#REF!</v>
      </c>
      <c r="AK53" t="e">
        <f>AJ53&amp;IF(#REF!="","NULL, ",#REF!&amp;", ")</f>
        <v>#REF!</v>
      </c>
      <c r="AL53" t="e">
        <f>AK53&amp;IF(#REF!="","NULL, ",#REF!&amp;", ")</f>
        <v>#REF!</v>
      </c>
      <c r="AM53" s="17" t="e">
        <f t="shared" si="0"/>
        <v>#REF!</v>
      </c>
    </row>
    <row r="54" spans="1:39" x14ac:dyDescent="0.3">
      <c r="A54" t="e">
        <f>"("&amp;IF(#REF!="","NULL, ","'"&amp;#REF!&amp;"', ")</f>
        <v>#REF!</v>
      </c>
      <c r="B54" t="e">
        <f>A54&amp;IF(#REF!="","NULL, ","'"&amp;#REF!&amp;"', ")</f>
        <v>#REF!</v>
      </c>
      <c r="C54" t="e">
        <f>B54&amp;IF(#REF!="","NULL, ","'"&amp;#REF!&amp;"', ")</f>
        <v>#REF!</v>
      </c>
      <c r="D54" t="e">
        <f>C54&amp;IF(#REF!="","NULL, ",#REF!&amp;", ")</f>
        <v>#REF!</v>
      </c>
      <c r="E54" t="e">
        <f>D54&amp;IF(#REF!="","NULL, ",#REF!&amp;", ")</f>
        <v>#REF!</v>
      </c>
      <c r="F54" t="e">
        <f>E54&amp;IF(#REF!="","NULL, ",#REF!&amp;", ")</f>
        <v>#REF!</v>
      </c>
      <c r="G54" t="e">
        <f>F54&amp;IF(#REF!="","NULL, ",#REF!&amp;", ")</f>
        <v>#REF!</v>
      </c>
      <c r="H54" t="e">
        <f>G54&amp;IF(#REF!="","NULL, ",#REF!&amp;", ")</f>
        <v>#REF!</v>
      </c>
      <c r="I54" t="e">
        <f>H54&amp;IF(#REF!="","NULL, ",#REF!&amp;", ")</f>
        <v>#REF!</v>
      </c>
      <c r="J54" t="e">
        <f>I54&amp;IF(#REF!="","NULL, ",#REF!&amp;", ")</f>
        <v>#REF!</v>
      </c>
      <c r="K54" t="e">
        <f>J54&amp;IF(#REF!="","NULL, ",#REF!&amp;", ")</f>
        <v>#REF!</v>
      </c>
      <c r="L54" t="e">
        <f>K54&amp;IF(#REF!="","NULL, ",#REF!&amp;", ")</f>
        <v>#REF!</v>
      </c>
      <c r="M54" t="e">
        <f>L54&amp;IF(#REF!="","NULL, ",#REF!&amp;", ")</f>
        <v>#REF!</v>
      </c>
      <c r="N54" t="e">
        <f>M54&amp;IF(#REF!="","NULL, ",#REF!&amp;", ")</f>
        <v>#REF!</v>
      </c>
      <c r="O54" t="e">
        <f>N54&amp;IF(#REF!="","NULL, ",#REF!&amp;", ")</f>
        <v>#REF!</v>
      </c>
      <c r="P54" t="e">
        <f>O54&amp;IF(#REF!="","NULL, ",#REF!&amp;", ")</f>
        <v>#REF!</v>
      </c>
      <c r="Q54" t="e">
        <f>P54&amp;IF(#REF!="","NULL, ",#REF!&amp;", ")</f>
        <v>#REF!</v>
      </c>
      <c r="R54" t="e">
        <f>Q54&amp;IF(#REF!="","NULL, ",#REF!&amp;", ")</f>
        <v>#REF!</v>
      </c>
      <c r="S54" t="e">
        <f>R54&amp;IF(#REF!="","NULL, ",#REF!&amp;", ")</f>
        <v>#REF!</v>
      </c>
      <c r="T54" t="e">
        <f>S54&amp;IF(#REF!="","NULL, ",#REF!&amp;", ")</f>
        <v>#REF!</v>
      </c>
      <c r="U54" t="e">
        <f>T54&amp;IF(#REF!="","NULL, ",#REF!&amp;", ")</f>
        <v>#REF!</v>
      </c>
      <c r="V54" t="e">
        <f>U54&amp;IF(#REF!="","NULL, ",#REF!&amp;", ")</f>
        <v>#REF!</v>
      </c>
      <c r="W54" t="e">
        <f>V54&amp;IF(#REF!="","NULL, ",#REF!&amp;", ")</f>
        <v>#REF!</v>
      </c>
      <c r="X54" t="e">
        <f>W54&amp;IF(#REF!="","NULL, ",#REF!&amp;", ")</f>
        <v>#REF!</v>
      </c>
      <c r="Y54" t="e">
        <f>X54&amp;IF(#REF!="","NULL, ",#REF!&amp;", ")</f>
        <v>#REF!</v>
      </c>
      <c r="Z54" t="e">
        <f>Y54&amp;IF(#REF!="","NULL, ",#REF!&amp;", ")</f>
        <v>#REF!</v>
      </c>
      <c r="AA54" t="e">
        <f>Z54&amp;IF(#REF!="","NULL, ",#REF!&amp;", ")</f>
        <v>#REF!</v>
      </c>
      <c r="AB54" t="e">
        <f>AA54&amp;IF(#REF!="","NULL, ",#REF!&amp;", ")</f>
        <v>#REF!</v>
      </c>
      <c r="AC54" t="e">
        <f>AB54&amp;IF(#REF!="","NULL, ",#REF!&amp;", ")</f>
        <v>#REF!</v>
      </c>
      <c r="AD54" t="e">
        <f>AC54&amp;IF(#REF!="","NULL, ",#REF!&amp;", ")</f>
        <v>#REF!</v>
      </c>
      <c r="AE54" t="e">
        <f>AD54&amp;IF(#REF!="","NULL, ",#REF!&amp;", ")</f>
        <v>#REF!</v>
      </c>
      <c r="AF54" t="e">
        <f>AE54&amp;IF(#REF!="","NULL, ",#REF!&amp;", ")</f>
        <v>#REF!</v>
      </c>
      <c r="AG54" t="e">
        <f>AF54&amp;IF(#REF!="","NULL, ",#REF!&amp;", ")</f>
        <v>#REF!</v>
      </c>
      <c r="AH54" t="e">
        <f>AG54&amp;IF(#REF!="","NULL, ",#REF!&amp;", ")</f>
        <v>#REF!</v>
      </c>
      <c r="AI54" t="e">
        <f>AH54&amp;IF(#REF!="","NULL, ",#REF!&amp;", ")</f>
        <v>#REF!</v>
      </c>
      <c r="AJ54" t="e">
        <f>AI54&amp;IF(#REF!="","NULL, ",#REF!&amp;", ")</f>
        <v>#REF!</v>
      </c>
      <c r="AK54" t="e">
        <f>AJ54&amp;IF(#REF!="","NULL, ",#REF!&amp;", ")</f>
        <v>#REF!</v>
      </c>
      <c r="AL54" t="e">
        <f>AK54&amp;IF(#REF!="","NULL, ",#REF!&amp;", ")</f>
        <v>#REF!</v>
      </c>
      <c r="AM54" s="17" t="e">
        <f t="shared" si="0"/>
        <v>#REF!</v>
      </c>
    </row>
    <row r="55" spans="1:39" x14ac:dyDescent="0.3">
      <c r="A55" t="e">
        <f>"("&amp;IF(#REF!="","NULL, ","'"&amp;#REF!&amp;"', ")</f>
        <v>#REF!</v>
      </c>
      <c r="B55" t="e">
        <f>A55&amp;IF(#REF!="","NULL, ","'"&amp;#REF!&amp;"', ")</f>
        <v>#REF!</v>
      </c>
      <c r="C55" t="e">
        <f>B55&amp;IF(#REF!="","NULL, ","'"&amp;#REF!&amp;"', ")</f>
        <v>#REF!</v>
      </c>
      <c r="D55" t="e">
        <f>C55&amp;IF(#REF!="","NULL, ",#REF!&amp;", ")</f>
        <v>#REF!</v>
      </c>
      <c r="E55" t="e">
        <f>D55&amp;IF(#REF!="","NULL, ",#REF!&amp;", ")</f>
        <v>#REF!</v>
      </c>
      <c r="F55" t="e">
        <f>E55&amp;IF(#REF!="","NULL, ",#REF!&amp;", ")</f>
        <v>#REF!</v>
      </c>
      <c r="G55" t="e">
        <f>F55&amp;IF(#REF!="","NULL, ",#REF!&amp;", ")</f>
        <v>#REF!</v>
      </c>
      <c r="H55" t="e">
        <f>G55&amp;IF(#REF!="","NULL, ",#REF!&amp;", ")</f>
        <v>#REF!</v>
      </c>
      <c r="I55" t="e">
        <f>H55&amp;IF(#REF!="","NULL, ",#REF!&amp;", ")</f>
        <v>#REF!</v>
      </c>
      <c r="J55" t="e">
        <f>I55&amp;IF(#REF!="","NULL, ",#REF!&amp;", ")</f>
        <v>#REF!</v>
      </c>
      <c r="K55" t="e">
        <f>J55&amp;IF(#REF!="","NULL, ",#REF!&amp;", ")</f>
        <v>#REF!</v>
      </c>
      <c r="L55" t="e">
        <f>K55&amp;IF(#REF!="","NULL, ",#REF!&amp;", ")</f>
        <v>#REF!</v>
      </c>
      <c r="M55" t="e">
        <f>L55&amp;IF(#REF!="","NULL, ",#REF!&amp;", ")</f>
        <v>#REF!</v>
      </c>
      <c r="N55" t="e">
        <f>M55&amp;IF(#REF!="","NULL, ",#REF!&amp;", ")</f>
        <v>#REF!</v>
      </c>
      <c r="O55" t="e">
        <f>N55&amp;IF(#REF!="","NULL, ",#REF!&amp;", ")</f>
        <v>#REF!</v>
      </c>
      <c r="P55" t="e">
        <f>O55&amp;IF(#REF!="","NULL, ",#REF!&amp;", ")</f>
        <v>#REF!</v>
      </c>
      <c r="Q55" t="e">
        <f>P55&amp;IF(#REF!="","NULL, ",#REF!&amp;", ")</f>
        <v>#REF!</v>
      </c>
      <c r="R55" t="e">
        <f>Q55&amp;IF(#REF!="","NULL, ",#REF!&amp;", ")</f>
        <v>#REF!</v>
      </c>
      <c r="S55" t="e">
        <f>R55&amp;IF(#REF!="","NULL, ",#REF!&amp;", ")</f>
        <v>#REF!</v>
      </c>
      <c r="T55" t="e">
        <f>S55&amp;IF(#REF!="","NULL, ",#REF!&amp;", ")</f>
        <v>#REF!</v>
      </c>
      <c r="U55" t="e">
        <f>T55&amp;IF(#REF!="","NULL, ",#REF!&amp;", ")</f>
        <v>#REF!</v>
      </c>
      <c r="V55" t="e">
        <f>U55&amp;IF(#REF!="","NULL, ",#REF!&amp;", ")</f>
        <v>#REF!</v>
      </c>
      <c r="W55" t="e">
        <f>V55&amp;IF(#REF!="","NULL, ",#REF!&amp;", ")</f>
        <v>#REF!</v>
      </c>
      <c r="X55" t="e">
        <f>W55&amp;IF(#REF!="","NULL, ",#REF!&amp;", ")</f>
        <v>#REF!</v>
      </c>
      <c r="Y55" t="e">
        <f>X55&amp;IF(#REF!="","NULL, ",#REF!&amp;", ")</f>
        <v>#REF!</v>
      </c>
      <c r="Z55" t="e">
        <f>Y55&amp;IF(#REF!="","NULL, ",#REF!&amp;", ")</f>
        <v>#REF!</v>
      </c>
      <c r="AA55" t="e">
        <f>Z55&amp;IF(#REF!="","NULL, ",#REF!&amp;", ")</f>
        <v>#REF!</v>
      </c>
      <c r="AB55" t="e">
        <f>AA55&amp;IF(#REF!="","NULL, ",#REF!&amp;", ")</f>
        <v>#REF!</v>
      </c>
      <c r="AC55" t="e">
        <f>AB55&amp;IF(#REF!="","NULL, ",#REF!&amp;", ")</f>
        <v>#REF!</v>
      </c>
      <c r="AD55" t="e">
        <f>AC55&amp;IF(#REF!="","NULL, ",#REF!&amp;", ")</f>
        <v>#REF!</v>
      </c>
      <c r="AE55" t="e">
        <f>AD55&amp;IF(#REF!="","NULL, ",#REF!&amp;", ")</f>
        <v>#REF!</v>
      </c>
      <c r="AF55" t="e">
        <f>AE55&amp;IF(#REF!="","NULL, ",#REF!&amp;", ")</f>
        <v>#REF!</v>
      </c>
      <c r="AG55" t="e">
        <f>AF55&amp;IF(#REF!="","NULL, ",#REF!&amp;", ")</f>
        <v>#REF!</v>
      </c>
      <c r="AH55" t="e">
        <f>AG55&amp;IF(#REF!="","NULL, ",#REF!&amp;", ")</f>
        <v>#REF!</v>
      </c>
      <c r="AI55" t="e">
        <f>AH55&amp;IF(#REF!="","NULL, ",#REF!&amp;", ")</f>
        <v>#REF!</v>
      </c>
      <c r="AJ55" t="e">
        <f>AI55&amp;IF(#REF!="","NULL, ",#REF!&amp;", ")</f>
        <v>#REF!</v>
      </c>
      <c r="AK55" t="e">
        <f>AJ55&amp;IF(#REF!="","NULL, ",#REF!&amp;", ")</f>
        <v>#REF!</v>
      </c>
      <c r="AL55" t="e">
        <f>AK55&amp;IF(#REF!="","NULL, ",#REF!&amp;", ")</f>
        <v>#REF!</v>
      </c>
      <c r="AM55" s="17" t="e">
        <f t="shared" si="0"/>
        <v>#REF!</v>
      </c>
    </row>
    <row r="56" spans="1:39" x14ac:dyDescent="0.3">
      <c r="A56" t="e">
        <f>"("&amp;IF(#REF!="","NULL, ","'"&amp;#REF!&amp;"', ")</f>
        <v>#REF!</v>
      </c>
      <c r="B56" t="e">
        <f>A56&amp;IF(#REF!="","NULL, ","'"&amp;#REF!&amp;"', ")</f>
        <v>#REF!</v>
      </c>
      <c r="C56" t="e">
        <f>B56&amp;IF(#REF!="","NULL, ","'"&amp;#REF!&amp;"', ")</f>
        <v>#REF!</v>
      </c>
      <c r="D56" t="e">
        <f>C56&amp;IF(#REF!="","NULL, ",#REF!&amp;", ")</f>
        <v>#REF!</v>
      </c>
      <c r="E56" t="e">
        <f>D56&amp;IF(#REF!="","NULL, ",#REF!&amp;", ")</f>
        <v>#REF!</v>
      </c>
      <c r="F56" t="e">
        <f>E56&amp;IF(#REF!="","NULL, ",#REF!&amp;", ")</f>
        <v>#REF!</v>
      </c>
      <c r="G56" t="e">
        <f>F56&amp;IF(#REF!="","NULL, ",#REF!&amp;", ")</f>
        <v>#REF!</v>
      </c>
      <c r="H56" t="e">
        <f>G56&amp;IF(#REF!="","NULL, ",#REF!&amp;", ")</f>
        <v>#REF!</v>
      </c>
      <c r="I56" t="e">
        <f>H56&amp;IF(#REF!="","NULL, ",#REF!&amp;", ")</f>
        <v>#REF!</v>
      </c>
      <c r="J56" t="e">
        <f>I56&amp;IF(#REF!="","NULL, ",#REF!&amp;", ")</f>
        <v>#REF!</v>
      </c>
      <c r="K56" t="e">
        <f>J56&amp;IF(#REF!="","NULL, ",#REF!&amp;", ")</f>
        <v>#REF!</v>
      </c>
      <c r="L56" t="e">
        <f>K56&amp;IF(#REF!="","NULL, ",#REF!&amp;", ")</f>
        <v>#REF!</v>
      </c>
      <c r="M56" t="e">
        <f>L56&amp;IF(#REF!="","NULL, ",#REF!&amp;", ")</f>
        <v>#REF!</v>
      </c>
      <c r="N56" t="e">
        <f>M56&amp;IF(#REF!="","NULL, ",#REF!&amp;", ")</f>
        <v>#REF!</v>
      </c>
      <c r="O56" t="e">
        <f>N56&amp;IF(#REF!="","NULL, ",#REF!&amp;", ")</f>
        <v>#REF!</v>
      </c>
      <c r="P56" t="e">
        <f>O56&amp;IF(#REF!="","NULL, ",#REF!&amp;", ")</f>
        <v>#REF!</v>
      </c>
      <c r="Q56" t="e">
        <f>P56&amp;IF(#REF!="","NULL, ",#REF!&amp;", ")</f>
        <v>#REF!</v>
      </c>
      <c r="R56" t="e">
        <f>Q56&amp;IF(#REF!="","NULL, ",#REF!&amp;", ")</f>
        <v>#REF!</v>
      </c>
      <c r="S56" t="e">
        <f>R56&amp;IF(#REF!="","NULL, ",#REF!&amp;", ")</f>
        <v>#REF!</v>
      </c>
      <c r="T56" t="e">
        <f>S56&amp;IF(#REF!="","NULL, ",#REF!&amp;", ")</f>
        <v>#REF!</v>
      </c>
      <c r="U56" t="e">
        <f>T56&amp;IF(#REF!="","NULL, ",#REF!&amp;", ")</f>
        <v>#REF!</v>
      </c>
      <c r="V56" t="e">
        <f>U56&amp;IF(#REF!="","NULL, ",#REF!&amp;", ")</f>
        <v>#REF!</v>
      </c>
      <c r="W56" t="e">
        <f>V56&amp;IF(#REF!="","NULL, ",#REF!&amp;", ")</f>
        <v>#REF!</v>
      </c>
      <c r="X56" t="e">
        <f>W56&amp;IF(#REF!="","NULL, ",#REF!&amp;", ")</f>
        <v>#REF!</v>
      </c>
      <c r="Y56" t="e">
        <f>X56&amp;IF(#REF!="","NULL, ",#REF!&amp;", ")</f>
        <v>#REF!</v>
      </c>
      <c r="Z56" t="e">
        <f>Y56&amp;IF(#REF!="","NULL, ",#REF!&amp;", ")</f>
        <v>#REF!</v>
      </c>
      <c r="AA56" t="e">
        <f>Z56&amp;IF(#REF!="","NULL, ",#REF!&amp;", ")</f>
        <v>#REF!</v>
      </c>
      <c r="AB56" t="e">
        <f>AA56&amp;IF(#REF!="","NULL, ",#REF!&amp;", ")</f>
        <v>#REF!</v>
      </c>
      <c r="AC56" t="e">
        <f>AB56&amp;IF(#REF!="","NULL, ",#REF!&amp;", ")</f>
        <v>#REF!</v>
      </c>
      <c r="AD56" t="e">
        <f>AC56&amp;IF(#REF!="","NULL, ",#REF!&amp;", ")</f>
        <v>#REF!</v>
      </c>
      <c r="AE56" t="e">
        <f>AD56&amp;IF(#REF!="","NULL, ",#REF!&amp;", ")</f>
        <v>#REF!</v>
      </c>
      <c r="AF56" t="e">
        <f>AE56&amp;IF(#REF!="","NULL, ",#REF!&amp;", ")</f>
        <v>#REF!</v>
      </c>
      <c r="AG56" t="e">
        <f>AF56&amp;IF(#REF!="","NULL, ",#REF!&amp;", ")</f>
        <v>#REF!</v>
      </c>
      <c r="AH56" t="e">
        <f>AG56&amp;IF(#REF!="","NULL, ",#REF!&amp;", ")</f>
        <v>#REF!</v>
      </c>
      <c r="AI56" t="e">
        <f>AH56&amp;IF(#REF!="","NULL, ",#REF!&amp;", ")</f>
        <v>#REF!</v>
      </c>
      <c r="AJ56" t="e">
        <f>AI56&amp;IF(#REF!="","NULL, ",#REF!&amp;", ")</f>
        <v>#REF!</v>
      </c>
      <c r="AK56" t="e">
        <f>AJ56&amp;IF(#REF!="","NULL, ",#REF!&amp;", ")</f>
        <v>#REF!</v>
      </c>
      <c r="AL56" t="e">
        <f>AK56&amp;IF(#REF!="","NULL, ",#REF!&amp;", ")</f>
        <v>#REF!</v>
      </c>
      <c r="AM56" s="17" t="e">
        <f t="shared" si="0"/>
        <v>#REF!</v>
      </c>
    </row>
    <row r="57" spans="1:39" x14ac:dyDescent="0.3">
      <c r="A57" t="e">
        <f>"("&amp;IF(#REF!="","NULL, ","'"&amp;#REF!&amp;"', ")</f>
        <v>#REF!</v>
      </c>
      <c r="B57" t="e">
        <f>A57&amp;IF(#REF!="","NULL, ","'"&amp;#REF!&amp;"', ")</f>
        <v>#REF!</v>
      </c>
      <c r="C57" t="e">
        <f>B57&amp;IF(#REF!="","NULL, ","'"&amp;#REF!&amp;"', ")</f>
        <v>#REF!</v>
      </c>
      <c r="D57" t="e">
        <f>C57&amp;IF(#REF!="","NULL, ",#REF!&amp;", ")</f>
        <v>#REF!</v>
      </c>
      <c r="E57" t="e">
        <f>D57&amp;IF(#REF!="","NULL, ",#REF!&amp;", ")</f>
        <v>#REF!</v>
      </c>
      <c r="F57" t="e">
        <f>E57&amp;IF(#REF!="","NULL, ",#REF!&amp;", ")</f>
        <v>#REF!</v>
      </c>
      <c r="G57" t="e">
        <f>F57&amp;IF(#REF!="","NULL, ",#REF!&amp;", ")</f>
        <v>#REF!</v>
      </c>
      <c r="H57" t="e">
        <f>G57&amp;IF(#REF!="","NULL, ",#REF!&amp;", ")</f>
        <v>#REF!</v>
      </c>
      <c r="I57" t="e">
        <f>H57&amp;IF(#REF!="","NULL, ",#REF!&amp;", ")</f>
        <v>#REF!</v>
      </c>
      <c r="J57" t="e">
        <f>I57&amp;IF(#REF!="","NULL, ",#REF!&amp;", ")</f>
        <v>#REF!</v>
      </c>
      <c r="K57" t="e">
        <f>J57&amp;IF(#REF!="","NULL, ",#REF!&amp;", ")</f>
        <v>#REF!</v>
      </c>
      <c r="L57" t="e">
        <f>K57&amp;IF(#REF!="","NULL, ",#REF!&amp;", ")</f>
        <v>#REF!</v>
      </c>
      <c r="M57" t="e">
        <f>L57&amp;IF(#REF!="","NULL, ",#REF!&amp;", ")</f>
        <v>#REF!</v>
      </c>
      <c r="N57" t="e">
        <f>M57&amp;IF(#REF!="","NULL, ",#REF!&amp;", ")</f>
        <v>#REF!</v>
      </c>
      <c r="O57" t="e">
        <f>N57&amp;IF(#REF!="","NULL, ",#REF!&amp;", ")</f>
        <v>#REF!</v>
      </c>
      <c r="P57" t="e">
        <f>O57&amp;IF(#REF!="","NULL, ",#REF!&amp;", ")</f>
        <v>#REF!</v>
      </c>
      <c r="Q57" t="e">
        <f>P57&amp;IF(#REF!="","NULL, ",#REF!&amp;", ")</f>
        <v>#REF!</v>
      </c>
      <c r="R57" t="e">
        <f>Q57&amp;IF(#REF!="","NULL, ",#REF!&amp;", ")</f>
        <v>#REF!</v>
      </c>
      <c r="S57" t="e">
        <f>R57&amp;IF(#REF!="","NULL, ",#REF!&amp;", ")</f>
        <v>#REF!</v>
      </c>
      <c r="T57" t="e">
        <f>S57&amp;IF(#REF!="","NULL, ",#REF!&amp;", ")</f>
        <v>#REF!</v>
      </c>
      <c r="U57" t="e">
        <f>T57&amp;IF(#REF!="","NULL, ",#REF!&amp;", ")</f>
        <v>#REF!</v>
      </c>
      <c r="V57" t="e">
        <f>U57&amp;IF(#REF!="","NULL, ",#REF!&amp;", ")</f>
        <v>#REF!</v>
      </c>
      <c r="W57" t="e">
        <f>V57&amp;IF(#REF!="","NULL, ",#REF!&amp;", ")</f>
        <v>#REF!</v>
      </c>
      <c r="X57" t="e">
        <f>W57&amp;IF(#REF!="","NULL, ",#REF!&amp;", ")</f>
        <v>#REF!</v>
      </c>
      <c r="Y57" t="e">
        <f>X57&amp;IF(#REF!="","NULL, ",#REF!&amp;", ")</f>
        <v>#REF!</v>
      </c>
      <c r="Z57" t="e">
        <f>Y57&amp;IF(#REF!="","NULL, ",#REF!&amp;", ")</f>
        <v>#REF!</v>
      </c>
      <c r="AA57" t="e">
        <f>Z57&amp;IF(#REF!="","NULL, ",#REF!&amp;", ")</f>
        <v>#REF!</v>
      </c>
      <c r="AB57" t="e">
        <f>AA57&amp;IF(#REF!="","NULL, ",#REF!&amp;", ")</f>
        <v>#REF!</v>
      </c>
      <c r="AC57" t="e">
        <f>AB57&amp;IF(#REF!="","NULL, ",#REF!&amp;", ")</f>
        <v>#REF!</v>
      </c>
      <c r="AD57" t="e">
        <f>AC57&amp;IF(#REF!="","NULL, ",#REF!&amp;", ")</f>
        <v>#REF!</v>
      </c>
      <c r="AE57" t="e">
        <f>AD57&amp;IF(#REF!="","NULL, ",#REF!&amp;", ")</f>
        <v>#REF!</v>
      </c>
      <c r="AF57" t="e">
        <f>AE57&amp;IF(#REF!="","NULL, ",#REF!&amp;", ")</f>
        <v>#REF!</v>
      </c>
      <c r="AG57" t="e">
        <f>AF57&amp;IF(#REF!="","NULL, ",#REF!&amp;", ")</f>
        <v>#REF!</v>
      </c>
      <c r="AH57" t="e">
        <f>AG57&amp;IF(#REF!="","NULL, ",#REF!&amp;", ")</f>
        <v>#REF!</v>
      </c>
      <c r="AI57" t="e">
        <f>AH57&amp;IF(#REF!="","NULL, ",#REF!&amp;", ")</f>
        <v>#REF!</v>
      </c>
      <c r="AJ57" t="e">
        <f>AI57&amp;IF(#REF!="","NULL, ",#REF!&amp;", ")</f>
        <v>#REF!</v>
      </c>
      <c r="AK57" t="e">
        <f>AJ57&amp;IF(#REF!="","NULL, ",#REF!&amp;", ")</f>
        <v>#REF!</v>
      </c>
      <c r="AL57" t="e">
        <f>AK57&amp;IF(#REF!="","NULL, ",#REF!&amp;", ")</f>
        <v>#REF!</v>
      </c>
      <c r="AM57" s="17" t="e">
        <f t="shared" si="0"/>
        <v>#REF!</v>
      </c>
    </row>
    <row r="58" spans="1:39" x14ac:dyDescent="0.3">
      <c r="A58" t="e">
        <f>"("&amp;IF(#REF!="","NULL, ","'"&amp;#REF!&amp;"', ")</f>
        <v>#REF!</v>
      </c>
      <c r="B58" t="e">
        <f>A58&amp;IF(#REF!="","NULL, ","'"&amp;#REF!&amp;"', ")</f>
        <v>#REF!</v>
      </c>
      <c r="C58" t="e">
        <f>B58&amp;IF(#REF!="","NULL, ","'"&amp;#REF!&amp;"', ")</f>
        <v>#REF!</v>
      </c>
      <c r="D58" t="e">
        <f>C58&amp;IF(#REF!="","NULL, ",#REF!&amp;", ")</f>
        <v>#REF!</v>
      </c>
      <c r="E58" t="e">
        <f>D58&amp;IF(#REF!="","NULL, ",#REF!&amp;", ")</f>
        <v>#REF!</v>
      </c>
      <c r="F58" t="e">
        <f>E58&amp;IF(#REF!="","NULL, ",#REF!&amp;", ")</f>
        <v>#REF!</v>
      </c>
      <c r="G58" t="e">
        <f>F58&amp;IF(#REF!="","NULL, ",#REF!&amp;", ")</f>
        <v>#REF!</v>
      </c>
      <c r="H58" t="e">
        <f>G58&amp;IF(#REF!="","NULL, ",#REF!&amp;", ")</f>
        <v>#REF!</v>
      </c>
      <c r="I58" t="e">
        <f>H58&amp;IF(#REF!="","NULL, ",#REF!&amp;", ")</f>
        <v>#REF!</v>
      </c>
      <c r="J58" t="e">
        <f>I58&amp;IF(#REF!="","NULL, ",#REF!&amp;", ")</f>
        <v>#REF!</v>
      </c>
      <c r="K58" t="e">
        <f>J58&amp;IF(#REF!="","NULL, ",#REF!&amp;", ")</f>
        <v>#REF!</v>
      </c>
      <c r="L58" t="e">
        <f>K58&amp;IF(#REF!="","NULL, ",#REF!&amp;", ")</f>
        <v>#REF!</v>
      </c>
      <c r="M58" t="e">
        <f>L58&amp;IF(#REF!="","NULL, ",#REF!&amp;", ")</f>
        <v>#REF!</v>
      </c>
      <c r="N58" t="e">
        <f>M58&amp;IF(#REF!="","NULL, ",#REF!&amp;", ")</f>
        <v>#REF!</v>
      </c>
      <c r="O58" t="e">
        <f>N58&amp;IF(#REF!="","NULL, ",#REF!&amp;", ")</f>
        <v>#REF!</v>
      </c>
      <c r="P58" t="e">
        <f>O58&amp;IF(#REF!="","NULL, ",#REF!&amp;", ")</f>
        <v>#REF!</v>
      </c>
      <c r="Q58" t="e">
        <f>P58&amp;IF(#REF!="","NULL, ",#REF!&amp;", ")</f>
        <v>#REF!</v>
      </c>
      <c r="R58" t="e">
        <f>Q58&amp;IF(#REF!="","NULL, ",#REF!&amp;", ")</f>
        <v>#REF!</v>
      </c>
      <c r="S58" t="e">
        <f>R58&amp;IF(#REF!="","NULL, ",#REF!&amp;", ")</f>
        <v>#REF!</v>
      </c>
      <c r="T58" t="e">
        <f>S58&amp;IF(#REF!="","NULL, ",#REF!&amp;", ")</f>
        <v>#REF!</v>
      </c>
      <c r="U58" t="e">
        <f>T58&amp;IF(#REF!="","NULL, ",#REF!&amp;", ")</f>
        <v>#REF!</v>
      </c>
      <c r="V58" t="e">
        <f>U58&amp;IF(#REF!="","NULL, ",#REF!&amp;", ")</f>
        <v>#REF!</v>
      </c>
      <c r="W58" t="e">
        <f>V58&amp;IF(#REF!="","NULL, ",#REF!&amp;", ")</f>
        <v>#REF!</v>
      </c>
      <c r="X58" t="e">
        <f>W58&amp;IF(#REF!="","NULL, ",#REF!&amp;", ")</f>
        <v>#REF!</v>
      </c>
      <c r="Y58" t="e">
        <f>X58&amp;IF(#REF!="","NULL, ",#REF!&amp;", ")</f>
        <v>#REF!</v>
      </c>
      <c r="Z58" t="e">
        <f>Y58&amp;IF(#REF!="","NULL, ",#REF!&amp;", ")</f>
        <v>#REF!</v>
      </c>
      <c r="AA58" t="e">
        <f>Z58&amp;IF(#REF!="","NULL, ",#REF!&amp;", ")</f>
        <v>#REF!</v>
      </c>
      <c r="AB58" t="e">
        <f>AA58&amp;IF(#REF!="","NULL, ",#REF!&amp;", ")</f>
        <v>#REF!</v>
      </c>
      <c r="AC58" t="e">
        <f>AB58&amp;IF(#REF!="","NULL, ",#REF!&amp;", ")</f>
        <v>#REF!</v>
      </c>
      <c r="AD58" t="e">
        <f>AC58&amp;IF(#REF!="","NULL, ",#REF!&amp;", ")</f>
        <v>#REF!</v>
      </c>
      <c r="AE58" t="e">
        <f>AD58&amp;IF(#REF!="","NULL, ",#REF!&amp;", ")</f>
        <v>#REF!</v>
      </c>
      <c r="AF58" t="e">
        <f>AE58&amp;IF(#REF!="","NULL, ",#REF!&amp;", ")</f>
        <v>#REF!</v>
      </c>
      <c r="AG58" t="e">
        <f>AF58&amp;IF(#REF!="","NULL, ",#REF!&amp;", ")</f>
        <v>#REF!</v>
      </c>
      <c r="AH58" t="e">
        <f>AG58&amp;IF(#REF!="","NULL, ",#REF!&amp;", ")</f>
        <v>#REF!</v>
      </c>
      <c r="AI58" t="e">
        <f>AH58&amp;IF(#REF!="","NULL, ",#REF!&amp;", ")</f>
        <v>#REF!</v>
      </c>
      <c r="AJ58" t="e">
        <f>AI58&amp;IF(#REF!="","NULL, ",#REF!&amp;", ")</f>
        <v>#REF!</v>
      </c>
      <c r="AK58" t="e">
        <f>AJ58&amp;IF(#REF!="","NULL, ",#REF!&amp;", ")</f>
        <v>#REF!</v>
      </c>
      <c r="AL58" t="e">
        <f>AK58&amp;IF(#REF!="","NULL, ",#REF!&amp;", ")</f>
        <v>#REF!</v>
      </c>
      <c r="AM58" s="17" t="e">
        <f t="shared" si="0"/>
        <v>#REF!</v>
      </c>
    </row>
    <row r="59" spans="1:39" x14ac:dyDescent="0.3">
      <c r="A59" t="e">
        <f>"("&amp;IF(#REF!="","NULL, ","'"&amp;#REF!&amp;"', ")</f>
        <v>#REF!</v>
      </c>
      <c r="B59" t="e">
        <f>A59&amp;IF(#REF!="","NULL, ","'"&amp;#REF!&amp;"', ")</f>
        <v>#REF!</v>
      </c>
      <c r="C59" t="e">
        <f>B59&amp;IF(#REF!="","NULL, ","'"&amp;#REF!&amp;"', ")</f>
        <v>#REF!</v>
      </c>
      <c r="D59" t="e">
        <f>C59&amp;IF(#REF!="","NULL, ",#REF!&amp;", ")</f>
        <v>#REF!</v>
      </c>
      <c r="E59" t="e">
        <f>D59&amp;IF(#REF!="","NULL, ",#REF!&amp;", ")</f>
        <v>#REF!</v>
      </c>
      <c r="F59" t="e">
        <f>E59&amp;IF(#REF!="","NULL, ",#REF!&amp;", ")</f>
        <v>#REF!</v>
      </c>
      <c r="G59" t="e">
        <f>F59&amp;IF(#REF!="","NULL, ",#REF!&amp;", ")</f>
        <v>#REF!</v>
      </c>
      <c r="H59" t="e">
        <f>G59&amp;IF(#REF!="","NULL, ",#REF!&amp;", ")</f>
        <v>#REF!</v>
      </c>
      <c r="I59" t="e">
        <f>H59&amp;IF(#REF!="","NULL, ",#REF!&amp;", ")</f>
        <v>#REF!</v>
      </c>
      <c r="J59" t="e">
        <f>I59&amp;IF(#REF!="","NULL, ",#REF!&amp;", ")</f>
        <v>#REF!</v>
      </c>
      <c r="K59" t="e">
        <f>J59&amp;IF(#REF!="","NULL, ",#REF!&amp;", ")</f>
        <v>#REF!</v>
      </c>
      <c r="L59" t="e">
        <f>K59&amp;IF(#REF!="","NULL, ",#REF!&amp;", ")</f>
        <v>#REF!</v>
      </c>
      <c r="M59" t="e">
        <f>L59&amp;IF(#REF!="","NULL, ",#REF!&amp;", ")</f>
        <v>#REF!</v>
      </c>
      <c r="N59" t="e">
        <f>M59&amp;IF(#REF!="","NULL, ",#REF!&amp;", ")</f>
        <v>#REF!</v>
      </c>
      <c r="O59" t="e">
        <f>N59&amp;IF(#REF!="","NULL, ",#REF!&amp;", ")</f>
        <v>#REF!</v>
      </c>
      <c r="P59" t="e">
        <f>O59&amp;IF(#REF!="","NULL, ",#REF!&amp;", ")</f>
        <v>#REF!</v>
      </c>
      <c r="Q59" t="e">
        <f>P59&amp;IF(#REF!="","NULL, ",#REF!&amp;", ")</f>
        <v>#REF!</v>
      </c>
      <c r="R59" t="e">
        <f>Q59&amp;IF(#REF!="","NULL, ",#REF!&amp;", ")</f>
        <v>#REF!</v>
      </c>
      <c r="S59" t="e">
        <f>R59&amp;IF(#REF!="","NULL, ",#REF!&amp;", ")</f>
        <v>#REF!</v>
      </c>
      <c r="T59" t="e">
        <f>S59&amp;IF(#REF!="","NULL, ",#REF!&amp;", ")</f>
        <v>#REF!</v>
      </c>
      <c r="U59" t="e">
        <f>T59&amp;IF(#REF!="","NULL, ",#REF!&amp;", ")</f>
        <v>#REF!</v>
      </c>
      <c r="V59" t="e">
        <f>U59&amp;IF(#REF!="","NULL, ",#REF!&amp;", ")</f>
        <v>#REF!</v>
      </c>
      <c r="W59" t="e">
        <f>V59&amp;IF(#REF!="","NULL, ",#REF!&amp;", ")</f>
        <v>#REF!</v>
      </c>
      <c r="X59" t="e">
        <f>W59&amp;IF(#REF!="","NULL, ",#REF!&amp;", ")</f>
        <v>#REF!</v>
      </c>
      <c r="Y59" t="e">
        <f>X59&amp;IF(#REF!="","NULL, ",#REF!&amp;", ")</f>
        <v>#REF!</v>
      </c>
      <c r="Z59" t="e">
        <f>Y59&amp;IF(#REF!="","NULL, ",#REF!&amp;", ")</f>
        <v>#REF!</v>
      </c>
      <c r="AA59" t="e">
        <f>Z59&amp;IF(#REF!="","NULL, ",#REF!&amp;", ")</f>
        <v>#REF!</v>
      </c>
      <c r="AB59" t="e">
        <f>AA59&amp;IF(#REF!="","NULL, ",#REF!&amp;", ")</f>
        <v>#REF!</v>
      </c>
      <c r="AC59" t="e">
        <f>AB59&amp;IF(#REF!="","NULL, ",#REF!&amp;", ")</f>
        <v>#REF!</v>
      </c>
      <c r="AD59" t="e">
        <f>AC59&amp;IF(#REF!="","NULL, ",#REF!&amp;", ")</f>
        <v>#REF!</v>
      </c>
      <c r="AE59" t="e">
        <f>AD59&amp;IF(#REF!="","NULL, ",#REF!&amp;", ")</f>
        <v>#REF!</v>
      </c>
      <c r="AF59" t="e">
        <f>AE59&amp;IF(#REF!="","NULL, ",#REF!&amp;", ")</f>
        <v>#REF!</v>
      </c>
      <c r="AG59" t="e">
        <f>AF59&amp;IF(#REF!="","NULL, ",#REF!&amp;", ")</f>
        <v>#REF!</v>
      </c>
      <c r="AH59" t="e">
        <f>AG59&amp;IF(#REF!="","NULL, ",#REF!&amp;", ")</f>
        <v>#REF!</v>
      </c>
      <c r="AI59" t="e">
        <f>AH59&amp;IF(#REF!="","NULL, ",#REF!&amp;", ")</f>
        <v>#REF!</v>
      </c>
      <c r="AJ59" t="e">
        <f>AI59&amp;IF(#REF!="","NULL, ",#REF!&amp;", ")</f>
        <v>#REF!</v>
      </c>
      <c r="AK59" t="e">
        <f>AJ59&amp;IF(#REF!="","NULL, ",#REF!&amp;", ")</f>
        <v>#REF!</v>
      </c>
      <c r="AL59" t="e">
        <f>AK59&amp;IF(#REF!="","NULL, ",#REF!&amp;", ")</f>
        <v>#REF!</v>
      </c>
      <c r="AM59" s="17" t="e">
        <f t="shared" si="0"/>
        <v>#REF!</v>
      </c>
    </row>
    <row r="60" spans="1:39" x14ac:dyDescent="0.3">
      <c r="A60" t="e">
        <f>"("&amp;IF(#REF!="","NULL, ","'"&amp;#REF!&amp;"', ")</f>
        <v>#REF!</v>
      </c>
      <c r="B60" t="e">
        <f>A60&amp;IF(#REF!="","NULL, ","'"&amp;#REF!&amp;"', ")</f>
        <v>#REF!</v>
      </c>
      <c r="C60" t="e">
        <f>B60&amp;IF(#REF!="","NULL, ","'"&amp;#REF!&amp;"', ")</f>
        <v>#REF!</v>
      </c>
      <c r="D60" t="e">
        <f>C60&amp;IF(#REF!="","NULL, ",#REF!&amp;", ")</f>
        <v>#REF!</v>
      </c>
      <c r="E60" t="e">
        <f>D60&amp;IF(#REF!="","NULL, ",#REF!&amp;", ")</f>
        <v>#REF!</v>
      </c>
      <c r="F60" t="e">
        <f>E60&amp;IF(#REF!="","NULL, ",#REF!&amp;", ")</f>
        <v>#REF!</v>
      </c>
      <c r="G60" t="e">
        <f>F60&amp;IF(#REF!="","NULL, ",#REF!&amp;", ")</f>
        <v>#REF!</v>
      </c>
      <c r="H60" t="e">
        <f>G60&amp;IF(#REF!="","NULL, ",#REF!&amp;", ")</f>
        <v>#REF!</v>
      </c>
      <c r="I60" t="e">
        <f>H60&amp;IF(#REF!="","NULL, ",#REF!&amp;", ")</f>
        <v>#REF!</v>
      </c>
      <c r="J60" t="e">
        <f>I60&amp;IF(#REF!="","NULL, ",#REF!&amp;", ")</f>
        <v>#REF!</v>
      </c>
      <c r="K60" t="e">
        <f>J60&amp;IF(#REF!="","NULL, ",#REF!&amp;", ")</f>
        <v>#REF!</v>
      </c>
      <c r="L60" t="e">
        <f>K60&amp;IF(#REF!="","NULL, ",#REF!&amp;", ")</f>
        <v>#REF!</v>
      </c>
      <c r="M60" t="e">
        <f>L60&amp;IF(#REF!="","NULL, ",#REF!&amp;", ")</f>
        <v>#REF!</v>
      </c>
      <c r="N60" t="e">
        <f>M60&amp;IF(#REF!="","NULL, ",#REF!&amp;", ")</f>
        <v>#REF!</v>
      </c>
      <c r="O60" t="e">
        <f>N60&amp;IF(#REF!="","NULL, ",#REF!&amp;", ")</f>
        <v>#REF!</v>
      </c>
      <c r="P60" t="e">
        <f>O60&amp;IF(#REF!="","NULL, ",#REF!&amp;", ")</f>
        <v>#REF!</v>
      </c>
      <c r="Q60" t="e">
        <f>P60&amp;IF(#REF!="","NULL, ",#REF!&amp;", ")</f>
        <v>#REF!</v>
      </c>
      <c r="R60" t="e">
        <f>Q60&amp;IF(#REF!="","NULL, ",#REF!&amp;", ")</f>
        <v>#REF!</v>
      </c>
      <c r="S60" t="e">
        <f>R60&amp;IF(#REF!="","NULL, ",#REF!&amp;", ")</f>
        <v>#REF!</v>
      </c>
      <c r="T60" t="e">
        <f>S60&amp;IF(#REF!="","NULL, ",#REF!&amp;", ")</f>
        <v>#REF!</v>
      </c>
      <c r="U60" t="e">
        <f>T60&amp;IF(#REF!="","NULL, ",#REF!&amp;", ")</f>
        <v>#REF!</v>
      </c>
      <c r="V60" t="e">
        <f>U60&amp;IF(#REF!="","NULL, ",#REF!&amp;", ")</f>
        <v>#REF!</v>
      </c>
      <c r="W60" t="e">
        <f>V60&amp;IF(#REF!="","NULL, ",#REF!&amp;", ")</f>
        <v>#REF!</v>
      </c>
      <c r="X60" t="e">
        <f>W60&amp;IF(#REF!="","NULL, ",#REF!&amp;", ")</f>
        <v>#REF!</v>
      </c>
      <c r="Y60" t="e">
        <f>X60&amp;IF(#REF!="","NULL, ",#REF!&amp;", ")</f>
        <v>#REF!</v>
      </c>
      <c r="Z60" t="e">
        <f>Y60&amp;IF(#REF!="","NULL, ",#REF!&amp;", ")</f>
        <v>#REF!</v>
      </c>
      <c r="AA60" t="e">
        <f>Z60&amp;IF(#REF!="","NULL, ",#REF!&amp;", ")</f>
        <v>#REF!</v>
      </c>
      <c r="AB60" t="e">
        <f>AA60&amp;IF(#REF!="","NULL, ",#REF!&amp;", ")</f>
        <v>#REF!</v>
      </c>
      <c r="AC60" t="e">
        <f>AB60&amp;IF(#REF!="","NULL, ",#REF!&amp;", ")</f>
        <v>#REF!</v>
      </c>
      <c r="AD60" t="e">
        <f>AC60&amp;IF(#REF!="","NULL, ",#REF!&amp;", ")</f>
        <v>#REF!</v>
      </c>
      <c r="AE60" t="e">
        <f>AD60&amp;IF(#REF!="","NULL, ",#REF!&amp;", ")</f>
        <v>#REF!</v>
      </c>
      <c r="AF60" t="e">
        <f>AE60&amp;IF(#REF!="","NULL, ",#REF!&amp;", ")</f>
        <v>#REF!</v>
      </c>
      <c r="AG60" t="e">
        <f>AF60&amp;IF(#REF!="","NULL, ",#REF!&amp;", ")</f>
        <v>#REF!</v>
      </c>
      <c r="AH60" t="e">
        <f>AG60&amp;IF(#REF!="","NULL, ",#REF!&amp;", ")</f>
        <v>#REF!</v>
      </c>
      <c r="AI60" t="e">
        <f>AH60&amp;IF(#REF!="","NULL, ",#REF!&amp;", ")</f>
        <v>#REF!</v>
      </c>
      <c r="AJ60" t="e">
        <f>AI60&amp;IF(#REF!="","NULL, ",#REF!&amp;", ")</f>
        <v>#REF!</v>
      </c>
      <c r="AK60" t="e">
        <f>AJ60&amp;IF(#REF!="","NULL, ",#REF!&amp;", ")</f>
        <v>#REF!</v>
      </c>
      <c r="AL60" t="e">
        <f>AK60&amp;IF(#REF!="","NULL, ",#REF!&amp;", ")</f>
        <v>#REF!</v>
      </c>
      <c r="AM60" s="17" t="e">
        <f t="shared" si="0"/>
        <v>#REF!</v>
      </c>
    </row>
    <row r="61" spans="1:39" x14ac:dyDescent="0.3">
      <c r="A61" t="e">
        <f>"("&amp;IF(#REF!="","NULL, ","'"&amp;#REF!&amp;"', ")</f>
        <v>#REF!</v>
      </c>
      <c r="B61" t="e">
        <f>A61&amp;IF(#REF!="","NULL, ","'"&amp;#REF!&amp;"', ")</f>
        <v>#REF!</v>
      </c>
      <c r="C61" t="e">
        <f>B61&amp;IF(#REF!="","NULL, ","'"&amp;#REF!&amp;"', ")</f>
        <v>#REF!</v>
      </c>
      <c r="D61" t="e">
        <f>C61&amp;IF(#REF!="","NULL, ",#REF!&amp;", ")</f>
        <v>#REF!</v>
      </c>
      <c r="E61" t="e">
        <f>D61&amp;IF(#REF!="","NULL, ",#REF!&amp;", ")</f>
        <v>#REF!</v>
      </c>
      <c r="F61" t="e">
        <f>E61&amp;IF(#REF!="","NULL, ",#REF!&amp;", ")</f>
        <v>#REF!</v>
      </c>
      <c r="G61" t="e">
        <f>F61&amp;IF(#REF!="","NULL, ",#REF!&amp;", ")</f>
        <v>#REF!</v>
      </c>
      <c r="H61" t="e">
        <f>G61&amp;IF(#REF!="","NULL, ",#REF!&amp;", ")</f>
        <v>#REF!</v>
      </c>
      <c r="I61" t="e">
        <f>H61&amp;IF(#REF!="","NULL, ",#REF!&amp;", ")</f>
        <v>#REF!</v>
      </c>
      <c r="J61" t="e">
        <f>I61&amp;IF(#REF!="","NULL, ",#REF!&amp;", ")</f>
        <v>#REF!</v>
      </c>
      <c r="K61" t="e">
        <f>J61&amp;IF(#REF!="","NULL, ",#REF!&amp;", ")</f>
        <v>#REF!</v>
      </c>
      <c r="L61" t="e">
        <f>K61&amp;IF(#REF!="","NULL, ",#REF!&amp;", ")</f>
        <v>#REF!</v>
      </c>
      <c r="M61" t="e">
        <f>L61&amp;IF(#REF!="","NULL, ",#REF!&amp;", ")</f>
        <v>#REF!</v>
      </c>
      <c r="N61" t="e">
        <f>M61&amp;IF(#REF!="","NULL, ",#REF!&amp;", ")</f>
        <v>#REF!</v>
      </c>
      <c r="O61" t="e">
        <f>N61&amp;IF(#REF!="","NULL, ",#REF!&amp;", ")</f>
        <v>#REF!</v>
      </c>
      <c r="P61" t="e">
        <f>O61&amp;IF(#REF!="","NULL, ",#REF!&amp;", ")</f>
        <v>#REF!</v>
      </c>
      <c r="Q61" t="e">
        <f>P61&amp;IF(#REF!="","NULL, ",#REF!&amp;", ")</f>
        <v>#REF!</v>
      </c>
      <c r="R61" t="e">
        <f>Q61&amp;IF(#REF!="","NULL, ",#REF!&amp;", ")</f>
        <v>#REF!</v>
      </c>
      <c r="S61" t="e">
        <f>R61&amp;IF(#REF!="","NULL, ",#REF!&amp;", ")</f>
        <v>#REF!</v>
      </c>
      <c r="T61" t="e">
        <f>S61&amp;IF(#REF!="","NULL, ",#REF!&amp;", ")</f>
        <v>#REF!</v>
      </c>
      <c r="U61" t="e">
        <f>T61&amp;IF(#REF!="","NULL, ",#REF!&amp;", ")</f>
        <v>#REF!</v>
      </c>
      <c r="V61" t="e">
        <f>U61&amp;IF(#REF!="","NULL, ",#REF!&amp;", ")</f>
        <v>#REF!</v>
      </c>
      <c r="W61" t="e">
        <f>V61&amp;IF(#REF!="","NULL, ",#REF!&amp;", ")</f>
        <v>#REF!</v>
      </c>
      <c r="X61" t="e">
        <f>W61&amp;IF(#REF!="","NULL, ",#REF!&amp;", ")</f>
        <v>#REF!</v>
      </c>
      <c r="Y61" t="e">
        <f>X61&amp;IF(#REF!="","NULL, ",#REF!&amp;", ")</f>
        <v>#REF!</v>
      </c>
      <c r="Z61" t="e">
        <f>Y61&amp;IF(#REF!="","NULL, ",#REF!&amp;", ")</f>
        <v>#REF!</v>
      </c>
      <c r="AA61" t="e">
        <f>Z61&amp;IF(#REF!="","NULL, ",#REF!&amp;", ")</f>
        <v>#REF!</v>
      </c>
      <c r="AB61" t="e">
        <f>AA61&amp;IF(#REF!="","NULL, ",#REF!&amp;", ")</f>
        <v>#REF!</v>
      </c>
      <c r="AC61" t="e">
        <f>AB61&amp;IF(#REF!="","NULL, ",#REF!&amp;", ")</f>
        <v>#REF!</v>
      </c>
      <c r="AD61" t="e">
        <f>AC61&amp;IF(#REF!="","NULL, ",#REF!&amp;", ")</f>
        <v>#REF!</v>
      </c>
      <c r="AE61" t="e">
        <f>AD61&amp;IF(#REF!="","NULL, ",#REF!&amp;", ")</f>
        <v>#REF!</v>
      </c>
      <c r="AF61" t="e">
        <f>AE61&amp;IF(#REF!="","NULL, ",#REF!&amp;", ")</f>
        <v>#REF!</v>
      </c>
      <c r="AG61" t="e">
        <f>AF61&amp;IF(#REF!="","NULL, ",#REF!&amp;", ")</f>
        <v>#REF!</v>
      </c>
      <c r="AH61" t="e">
        <f>AG61&amp;IF(#REF!="","NULL, ",#REF!&amp;", ")</f>
        <v>#REF!</v>
      </c>
      <c r="AI61" t="e">
        <f>AH61&amp;IF(#REF!="","NULL, ",#REF!&amp;", ")</f>
        <v>#REF!</v>
      </c>
      <c r="AJ61" t="e">
        <f>AI61&amp;IF(#REF!="","NULL, ",#REF!&amp;", ")</f>
        <v>#REF!</v>
      </c>
      <c r="AK61" t="e">
        <f>AJ61&amp;IF(#REF!="","NULL, ",#REF!&amp;", ")</f>
        <v>#REF!</v>
      </c>
      <c r="AL61" t="e">
        <f>AK61&amp;IF(#REF!="","NULL, ",#REF!&amp;", ")</f>
        <v>#REF!</v>
      </c>
      <c r="AM61" s="17" t="e">
        <f t="shared" si="0"/>
        <v>#REF!</v>
      </c>
    </row>
    <row r="62" spans="1:39" x14ac:dyDescent="0.3">
      <c r="A62" t="e">
        <f>"("&amp;IF(#REF!="","NULL, ","'"&amp;#REF!&amp;"', ")</f>
        <v>#REF!</v>
      </c>
      <c r="B62" t="e">
        <f>A62&amp;IF(#REF!="","NULL, ","'"&amp;#REF!&amp;"', ")</f>
        <v>#REF!</v>
      </c>
      <c r="C62" t="e">
        <f>B62&amp;IF(#REF!="","NULL, ","'"&amp;#REF!&amp;"', ")</f>
        <v>#REF!</v>
      </c>
      <c r="D62" t="e">
        <f>C62&amp;IF(#REF!="","NULL, ",#REF!&amp;", ")</f>
        <v>#REF!</v>
      </c>
      <c r="E62" t="e">
        <f>D62&amp;IF(#REF!="","NULL, ",#REF!&amp;", ")</f>
        <v>#REF!</v>
      </c>
      <c r="F62" t="e">
        <f>E62&amp;IF(#REF!="","NULL, ",#REF!&amp;", ")</f>
        <v>#REF!</v>
      </c>
      <c r="G62" t="e">
        <f>F62&amp;IF(#REF!="","NULL, ",#REF!&amp;", ")</f>
        <v>#REF!</v>
      </c>
      <c r="H62" t="e">
        <f>G62&amp;IF(#REF!="","NULL, ",#REF!&amp;", ")</f>
        <v>#REF!</v>
      </c>
      <c r="I62" t="e">
        <f>H62&amp;IF(#REF!="","NULL, ",#REF!&amp;", ")</f>
        <v>#REF!</v>
      </c>
      <c r="J62" t="e">
        <f>I62&amp;IF(#REF!="","NULL, ",#REF!&amp;", ")</f>
        <v>#REF!</v>
      </c>
      <c r="K62" t="e">
        <f>J62&amp;IF(#REF!="","NULL, ",#REF!&amp;", ")</f>
        <v>#REF!</v>
      </c>
      <c r="L62" t="e">
        <f>K62&amp;IF(#REF!="","NULL, ",#REF!&amp;", ")</f>
        <v>#REF!</v>
      </c>
      <c r="M62" t="e">
        <f>L62&amp;IF(#REF!="","NULL, ",#REF!&amp;", ")</f>
        <v>#REF!</v>
      </c>
      <c r="N62" t="e">
        <f>M62&amp;IF(#REF!="","NULL, ",#REF!&amp;", ")</f>
        <v>#REF!</v>
      </c>
      <c r="O62" t="e">
        <f>N62&amp;IF(#REF!="","NULL, ",#REF!&amp;", ")</f>
        <v>#REF!</v>
      </c>
      <c r="P62" t="e">
        <f>O62&amp;IF(#REF!="","NULL, ",#REF!&amp;", ")</f>
        <v>#REF!</v>
      </c>
      <c r="Q62" t="e">
        <f>P62&amp;IF(#REF!="","NULL, ",#REF!&amp;", ")</f>
        <v>#REF!</v>
      </c>
      <c r="R62" t="e">
        <f>Q62&amp;IF(#REF!="","NULL, ",#REF!&amp;", ")</f>
        <v>#REF!</v>
      </c>
      <c r="S62" t="e">
        <f>R62&amp;IF(#REF!="","NULL, ",#REF!&amp;", ")</f>
        <v>#REF!</v>
      </c>
      <c r="T62" t="e">
        <f>S62&amp;IF(#REF!="","NULL, ",#REF!&amp;", ")</f>
        <v>#REF!</v>
      </c>
      <c r="U62" t="e">
        <f>T62&amp;IF(#REF!="","NULL, ",#REF!&amp;", ")</f>
        <v>#REF!</v>
      </c>
      <c r="V62" t="e">
        <f>U62&amp;IF(#REF!="","NULL, ",#REF!&amp;", ")</f>
        <v>#REF!</v>
      </c>
      <c r="W62" t="e">
        <f>V62&amp;IF(#REF!="","NULL, ",#REF!&amp;", ")</f>
        <v>#REF!</v>
      </c>
      <c r="X62" t="e">
        <f>W62&amp;IF(#REF!="","NULL, ",#REF!&amp;", ")</f>
        <v>#REF!</v>
      </c>
      <c r="Y62" t="e">
        <f>X62&amp;IF(#REF!="","NULL, ",#REF!&amp;", ")</f>
        <v>#REF!</v>
      </c>
      <c r="Z62" t="e">
        <f>Y62&amp;IF(#REF!="","NULL, ",#REF!&amp;", ")</f>
        <v>#REF!</v>
      </c>
      <c r="AA62" t="e">
        <f>Z62&amp;IF(#REF!="","NULL, ",#REF!&amp;", ")</f>
        <v>#REF!</v>
      </c>
      <c r="AB62" t="e">
        <f>AA62&amp;IF(#REF!="","NULL, ",#REF!&amp;", ")</f>
        <v>#REF!</v>
      </c>
      <c r="AC62" t="e">
        <f>AB62&amp;IF(#REF!="","NULL, ",#REF!&amp;", ")</f>
        <v>#REF!</v>
      </c>
      <c r="AD62" t="e">
        <f>AC62&amp;IF(#REF!="","NULL, ",#REF!&amp;", ")</f>
        <v>#REF!</v>
      </c>
      <c r="AE62" t="e">
        <f>AD62&amp;IF(#REF!="","NULL, ",#REF!&amp;", ")</f>
        <v>#REF!</v>
      </c>
      <c r="AF62" t="e">
        <f>AE62&amp;IF(#REF!="","NULL, ",#REF!&amp;", ")</f>
        <v>#REF!</v>
      </c>
      <c r="AG62" t="e">
        <f>AF62&amp;IF(#REF!="","NULL, ",#REF!&amp;", ")</f>
        <v>#REF!</v>
      </c>
      <c r="AH62" t="e">
        <f>AG62&amp;IF(#REF!="","NULL, ",#REF!&amp;", ")</f>
        <v>#REF!</v>
      </c>
      <c r="AI62" t="e">
        <f>AH62&amp;IF(#REF!="","NULL, ",#REF!&amp;", ")</f>
        <v>#REF!</v>
      </c>
      <c r="AJ62" t="e">
        <f>AI62&amp;IF(#REF!="","NULL, ",#REF!&amp;", ")</f>
        <v>#REF!</v>
      </c>
      <c r="AK62" t="e">
        <f>AJ62&amp;IF(#REF!="","NULL, ",#REF!&amp;", ")</f>
        <v>#REF!</v>
      </c>
      <c r="AL62" t="e">
        <f>AK62&amp;IF(#REF!="","NULL, ",#REF!&amp;", ")</f>
        <v>#REF!</v>
      </c>
      <c r="AM62" s="17" t="e">
        <f t="shared" si="0"/>
        <v>#REF!</v>
      </c>
    </row>
    <row r="63" spans="1:39" x14ac:dyDescent="0.3">
      <c r="A63" t="e">
        <f>"("&amp;IF(#REF!="","NULL, ","'"&amp;#REF!&amp;"', ")</f>
        <v>#REF!</v>
      </c>
      <c r="B63" t="e">
        <f>A63&amp;IF(#REF!="","NULL, ","'"&amp;#REF!&amp;"', ")</f>
        <v>#REF!</v>
      </c>
      <c r="C63" t="e">
        <f>B63&amp;IF(#REF!="","NULL, ","'"&amp;#REF!&amp;"', ")</f>
        <v>#REF!</v>
      </c>
      <c r="D63" t="e">
        <f>C63&amp;IF(#REF!="","NULL, ",#REF!&amp;", ")</f>
        <v>#REF!</v>
      </c>
      <c r="E63" t="e">
        <f>D63&amp;IF(#REF!="","NULL, ",#REF!&amp;", ")</f>
        <v>#REF!</v>
      </c>
      <c r="F63" t="e">
        <f>E63&amp;IF(#REF!="","NULL, ",#REF!&amp;", ")</f>
        <v>#REF!</v>
      </c>
      <c r="G63" t="e">
        <f>F63&amp;IF(#REF!="","NULL, ",#REF!&amp;", ")</f>
        <v>#REF!</v>
      </c>
      <c r="H63" t="e">
        <f>G63&amp;IF(#REF!="","NULL, ",#REF!&amp;", ")</f>
        <v>#REF!</v>
      </c>
      <c r="I63" t="e">
        <f>H63&amp;IF(#REF!="","NULL, ",#REF!&amp;", ")</f>
        <v>#REF!</v>
      </c>
      <c r="J63" t="e">
        <f>I63&amp;IF(#REF!="","NULL, ",#REF!&amp;", ")</f>
        <v>#REF!</v>
      </c>
      <c r="K63" t="e">
        <f>J63&amp;IF(#REF!="","NULL, ",#REF!&amp;", ")</f>
        <v>#REF!</v>
      </c>
      <c r="L63" t="e">
        <f>K63&amp;IF(#REF!="","NULL, ",#REF!&amp;", ")</f>
        <v>#REF!</v>
      </c>
      <c r="M63" t="e">
        <f>L63&amp;IF(#REF!="","NULL, ",#REF!&amp;", ")</f>
        <v>#REF!</v>
      </c>
      <c r="N63" t="e">
        <f>M63&amp;IF(#REF!="","NULL, ",#REF!&amp;", ")</f>
        <v>#REF!</v>
      </c>
      <c r="O63" t="e">
        <f>N63&amp;IF(#REF!="","NULL, ",#REF!&amp;", ")</f>
        <v>#REF!</v>
      </c>
      <c r="P63" t="e">
        <f>O63&amp;IF(#REF!="","NULL, ",#REF!&amp;", ")</f>
        <v>#REF!</v>
      </c>
      <c r="Q63" t="e">
        <f>P63&amp;IF(#REF!="","NULL, ",#REF!&amp;", ")</f>
        <v>#REF!</v>
      </c>
      <c r="R63" t="e">
        <f>Q63&amp;IF(#REF!="","NULL, ",#REF!&amp;", ")</f>
        <v>#REF!</v>
      </c>
      <c r="S63" t="e">
        <f>R63&amp;IF(#REF!="","NULL, ",#REF!&amp;", ")</f>
        <v>#REF!</v>
      </c>
      <c r="T63" t="e">
        <f>S63&amp;IF(#REF!="","NULL, ",#REF!&amp;", ")</f>
        <v>#REF!</v>
      </c>
      <c r="U63" t="e">
        <f>T63&amp;IF(#REF!="","NULL, ",#REF!&amp;", ")</f>
        <v>#REF!</v>
      </c>
      <c r="V63" t="e">
        <f>U63&amp;IF(#REF!="","NULL, ",#REF!&amp;", ")</f>
        <v>#REF!</v>
      </c>
      <c r="W63" t="e">
        <f>V63&amp;IF(#REF!="","NULL, ",#REF!&amp;", ")</f>
        <v>#REF!</v>
      </c>
      <c r="X63" t="e">
        <f>W63&amp;IF(#REF!="","NULL, ",#REF!&amp;", ")</f>
        <v>#REF!</v>
      </c>
      <c r="Y63" t="e">
        <f>X63&amp;IF(#REF!="","NULL, ",#REF!&amp;", ")</f>
        <v>#REF!</v>
      </c>
      <c r="Z63" t="e">
        <f>Y63&amp;IF(#REF!="","NULL, ",#REF!&amp;", ")</f>
        <v>#REF!</v>
      </c>
      <c r="AA63" t="e">
        <f>Z63&amp;IF(#REF!="","NULL, ",#REF!&amp;", ")</f>
        <v>#REF!</v>
      </c>
      <c r="AB63" t="e">
        <f>AA63&amp;IF(#REF!="","NULL, ",#REF!&amp;", ")</f>
        <v>#REF!</v>
      </c>
      <c r="AC63" t="e">
        <f>AB63&amp;IF(#REF!="","NULL, ",#REF!&amp;", ")</f>
        <v>#REF!</v>
      </c>
      <c r="AD63" t="e">
        <f>AC63&amp;IF(#REF!="","NULL, ",#REF!&amp;", ")</f>
        <v>#REF!</v>
      </c>
      <c r="AE63" t="e">
        <f>AD63&amp;IF(#REF!="","NULL, ",#REF!&amp;", ")</f>
        <v>#REF!</v>
      </c>
      <c r="AF63" t="e">
        <f>AE63&amp;IF(#REF!="","NULL, ",#REF!&amp;", ")</f>
        <v>#REF!</v>
      </c>
      <c r="AG63" t="e">
        <f>AF63&amp;IF(#REF!="","NULL, ",#REF!&amp;", ")</f>
        <v>#REF!</v>
      </c>
      <c r="AH63" t="e">
        <f>AG63&amp;IF(#REF!="","NULL, ",#REF!&amp;", ")</f>
        <v>#REF!</v>
      </c>
      <c r="AI63" t="e">
        <f>AH63&amp;IF(#REF!="","NULL, ",#REF!&amp;", ")</f>
        <v>#REF!</v>
      </c>
      <c r="AJ63" t="e">
        <f>AI63&amp;IF(#REF!="","NULL, ",#REF!&amp;", ")</f>
        <v>#REF!</v>
      </c>
      <c r="AK63" t="e">
        <f>AJ63&amp;IF(#REF!="","NULL, ",#REF!&amp;", ")</f>
        <v>#REF!</v>
      </c>
      <c r="AL63" t="e">
        <f>AK63&amp;IF(#REF!="","NULL, ",#REF!&amp;", ")</f>
        <v>#REF!</v>
      </c>
      <c r="AM63" s="17" t="e">
        <f t="shared" si="0"/>
        <v>#REF!</v>
      </c>
    </row>
    <row r="64" spans="1:39" x14ac:dyDescent="0.3">
      <c r="A64" t="e">
        <f>"("&amp;IF(#REF!="","NULL, ","'"&amp;#REF!&amp;"', ")</f>
        <v>#REF!</v>
      </c>
      <c r="B64" t="e">
        <f>A64&amp;IF(#REF!="","NULL, ","'"&amp;#REF!&amp;"', ")</f>
        <v>#REF!</v>
      </c>
      <c r="C64" t="e">
        <f>B64&amp;IF(#REF!="","NULL, ","'"&amp;#REF!&amp;"', ")</f>
        <v>#REF!</v>
      </c>
      <c r="D64" t="e">
        <f>C64&amp;IF(#REF!="","NULL, ",#REF!&amp;", ")</f>
        <v>#REF!</v>
      </c>
      <c r="E64" t="e">
        <f>D64&amp;IF(#REF!="","NULL, ",#REF!&amp;", ")</f>
        <v>#REF!</v>
      </c>
      <c r="F64" t="e">
        <f>E64&amp;IF(#REF!="","NULL, ",#REF!&amp;", ")</f>
        <v>#REF!</v>
      </c>
      <c r="G64" t="e">
        <f>F64&amp;IF(#REF!="","NULL, ",#REF!&amp;", ")</f>
        <v>#REF!</v>
      </c>
      <c r="H64" t="e">
        <f>G64&amp;IF(#REF!="","NULL, ",#REF!&amp;", ")</f>
        <v>#REF!</v>
      </c>
      <c r="I64" t="e">
        <f>H64&amp;IF(#REF!="","NULL, ",#REF!&amp;", ")</f>
        <v>#REF!</v>
      </c>
      <c r="J64" t="e">
        <f>I64&amp;IF(#REF!="","NULL, ",#REF!&amp;", ")</f>
        <v>#REF!</v>
      </c>
      <c r="K64" t="e">
        <f>J64&amp;IF(#REF!="","NULL, ",#REF!&amp;", ")</f>
        <v>#REF!</v>
      </c>
      <c r="L64" t="e">
        <f>K64&amp;IF(#REF!="","NULL, ",#REF!&amp;", ")</f>
        <v>#REF!</v>
      </c>
      <c r="M64" t="e">
        <f>L64&amp;IF(#REF!="","NULL, ",#REF!&amp;", ")</f>
        <v>#REF!</v>
      </c>
      <c r="N64" t="e">
        <f>M64&amp;IF(#REF!="","NULL, ",#REF!&amp;", ")</f>
        <v>#REF!</v>
      </c>
      <c r="O64" t="e">
        <f>N64&amp;IF(#REF!="","NULL, ",#REF!&amp;", ")</f>
        <v>#REF!</v>
      </c>
      <c r="P64" t="e">
        <f>O64&amp;IF(#REF!="","NULL, ",#REF!&amp;", ")</f>
        <v>#REF!</v>
      </c>
      <c r="Q64" t="e">
        <f>P64&amp;IF(#REF!="","NULL, ",#REF!&amp;", ")</f>
        <v>#REF!</v>
      </c>
      <c r="R64" t="e">
        <f>Q64&amp;IF(#REF!="","NULL, ",#REF!&amp;", ")</f>
        <v>#REF!</v>
      </c>
      <c r="S64" t="e">
        <f>R64&amp;IF(#REF!="","NULL, ",#REF!&amp;", ")</f>
        <v>#REF!</v>
      </c>
      <c r="T64" t="e">
        <f>S64&amp;IF(#REF!="","NULL, ",#REF!&amp;", ")</f>
        <v>#REF!</v>
      </c>
      <c r="U64" t="e">
        <f>T64&amp;IF(#REF!="","NULL, ",#REF!&amp;", ")</f>
        <v>#REF!</v>
      </c>
      <c r="V64" t="e">
        <f>U64&amp;IF(#REF!="","NULL, ",#REF!&amp;", ")</f>
        <v>#REF!</v>
      </c>
      <c r="W64" t="e">
        <f>V64&amp;IF(#REF!="","NULL, ",#REF!&amp;", ")</f>
        <v>#REF!</v>
      </c>
      <c r="X64" t="e">
        <f>W64&amp;IF(#REF!="","NULL, ",#REF!&amp;", ")</f>
        <v>#REF!</v>
      </c>
      <c r="Y64" t="e">
        <f>X64&amp;IF(#REF!="","NULL, ",#REF!&amp;", ")</f>
        <v>#REF!</v>
      </c>
      <c r="Z64" t="e">
        <f>Y64&amp;IF(#REF!="","NULL, ",#REF!&amp;", ")</f>
        <v>#REF!</v>
      </c>
      <c r="AA64" t="e">
        <f>Z64&amp;IF(#REF!="","NULL, ",#REF!&amp;", ")</f>
        <v>#REF!</v>
      </c>
      <c r="AB64" t="e">
        <f>AA64&amp;IF(#REF!="","NULL, ",#REF!&amp;", ")</f>
        <v>#REF!</v>
      </c>
      <c r="AC64" t="e">
        <f>AB64&amp;IF(#REF!="","NULL, ",#REF!&amp;", ")</f>
        <v>#REF!</v>
      </c>
      <c r="AD64" t="e">
        <f>AC64&amp;IF(#REF!="","NULL, ",#REF!&amp;", ")</f>
        <v>#REF!</v>
      </c>
      <c r="AE64" t="e">
        <f>AD64&amp;IF(#REF!="","NULL, ",#REF!&amp;", ")</f>
        <v>#REF!</v>
      </c>
      <c r="AF64" t="e">
        <f>AE64&amp;IF(#REF!="","NULL, ",#REF!&amp;", ")</f>
        <v>#REF!</v>
      </c>
      <c r="AG64" t="e">
        <f>AF64&amp;IF(#REF!="","NULL, ",#REF!&amp;", ")</f>
        <v>#REF!</v>
      </c>
      <c r="AH64" t="e">
        <f>AG64&amp;IF(#REF!="","NULL, ",#REF!&amp;", ")</f>
        <v>#REF!</v>
      </c>
      <c r="AI64" t="e">
        <f>AH64&amp;IF(#REF!="","NULL, ",#REF!&amp;", ")</f>
        <v>#REF!</v>
      </c>
      <c r="AJ64" t="e">
        <f>AI64&amp;IF(#REF!="","NULL, ",#REF!&amp;", ")</f>
        <v>#REF!</v>
      </c>
      <c r="AK64" t="e">
        <f>AJ64&amp;IF(#REF!="","NULL, ",#REF!&amp;", ")</f>
        <v>#REF!</v>
      </c>
      <c r="AL64" t="e">
        <f>AK64&amp;IF(#REF!="","NULL, ",#REF!&amp;", ")</f>
        <v>#REF!</v>
      </c>
      <c r="AM64" s="17" t="e">
        <f t="shared" si="0"/>
        <v>#REF!</v>
      </c>
    </row>
    <row r="65" spans="1:39" x14ac:dyDescent="0.3">
      <c r="A65" t="e">
        <f>"("&amp;IF(#REF!="","NULL, ","'"&amp;#REF!&amp;"', ")</f>
        <v>#REF!</v>
      </c>
      <c r="B65" t="e">
        <f>A65&amp;IF(#REF!="","NULL, ","'"&amp;#REF!&amp;"', ")</f>
        <v>#REF!</v>
      </c>
      <c r="C65" t="e">
        <f>B65&amp;IF(#REF!="","NULL, ","'"&amp;#REF!&amp;"', ")</f>
        <v>#REF!</v>
      </c>
      <c r="D65" t="e">
        <f>C65&amp;IF(#REF!="","NULL, ",#REF!&amp;", ")</f>
        <v>#REF!</v>
      </c>
      <c r="E65" t="e">
        <f>D65&amp;IF(#REF!="","NULL, ",#REF!&amp;", ")</f>
        <v>#REF!</v>
      </c>
      <c r="F65" t="e">
        <f>E65&amp;IF(#REF!="","NULL, ",#REF!&amp;", ")</f>
        <v>#REF!</v>
      </c>
      <c r="G65" t="e">
        <f>F65&amp;IF(#REF!="","NULL, ",#REF!&amp;", ")</f>
        <v>#REF!</v>
      </c>
      <c r="H65" t="e">
        <f>G65&amp;IF(#REF!="","NULL, ",#REF!&amp;", ")</f>
        <v>#REF!</v>
      </c>
      <c r="I65" t="e">
        <f>H65&amp;IF(#REF!="","NULL, ",#REF!&amp;", ")</f>
        <v>#REF!</v>
      </c>
      <c r="J65" t="e">
        <f>I65&amp;IF(#REF!="","NULL, ",#REF!&amp;", ")</f>
        <v>#REF!</v>
      </c>
      <c r="K65" t="e">
        <f>J65&amp;IF(#REF!="","NULL, ",#REF!&amp;", ")</f>
        <v>#REF!</v>
      </c>
      <c r="L65" t="e">
        <f>K65&amp;IF(#REF!="","NULL, ",#REF!&amp;", ")</f>
        <v>#REF!</v>
      </c>
      <c r="M65" t="e">
        <f>L65&amp;IF(#REF!="","NULL, ",#REF!&amp;", ")</f>
        <v>#REF!</v>
      </c>
      <c r="N65" t="e">
        <f>M65&amp;IF(#REF!="","NULL, ",#REF!&amp;", ")</f>
        <v>#REF!</v>
      </c>
      <c r="O65" t="e">
        <f>N65&amp;IF(#REF!="","NULL, ",#REF!&amp;", ")</f>
        <v>#REF!</v>
      </c>
      <c r="P65" t="e">
        <f>O65&amp;IF(#REF!="","NULL, ",#REF!&amp;", ")</f>
        <v>#REF!</v>
      </c>
      <c r="Q65" t="e">
        <f>P65&amp;IF(#REF!="","NULL, ",#REF!&amp;", ")</f>
        <v>#REF!</v>
      </c>
      <c r="R65" t="e">
        <f>Q65&amp;IF(#REF!="","NULL, ",#REF!&amp;", ")</f>
        <v>#REF!</v>
      </c>
      <c r="S65" t="e">
        <f>R65&amp;IF(#REF!="","NULL, ",#REF!&amp;", ")</f>
        <v>#REF!</v>
      </c>
      <c r="T65" t="e">
        <f>S65&amp;IF(#REF!="","NULL, ",#REF!&amp;", ")</f>
        <v>#REF!</v>
      </c>
      <c r="U65" t="e">
        <f>T65&amp;IF(#REF!="","NULL, ",#REF!&amp;", ")</f>
        <v>#REF!</v>
      </c>
      <c r="V65" t="e">
        <f>U65&amp;IF(#REF!="","NULL, ",#REF!&amp;", ")</f>
        <v>#REF!</v>
      </c>
      <c r="W65" t="e">
        <f>V65&amp;IF(#REF!="","NULL, ",#REF!&amp;", ")</f>
        <v>#REF!</v>
      </c>
      <c r="X65" t="e">
        <f>W65&amp;IF(#REF!="","NULL, ",#REF!&amp;", ")</f>
        <v>#REF!</v>
      </c>
      <c r="Y65" t="e">
        <f>X65&amp;IF(#REF!="","NULL, ",#REF!&amp;", ")</f>
        <v>#REF!</v>
      </c>
      <c r="Z65" t="e">
        <f>Y65&amp;IF(#REF!="","NULL, ",#REF!&amp;", ")</f>
        <v>#REF!</v>
      </c>
      <c r="AA65" t="e">
        <f>Z65&amp;IF(#REF!="","NULL, ",#REF!&amp;", ")</f>
        <v>#REF!</v>
      </c>
      <c r="AB65" t="e">
        <f>AA65&amp;IF(#REF!="","NULL, ",#REF!&amp;", ")</f>
        <v>#REF!</v>
      </c>
      <c r="AC65" t="e">
        <f>AB65&amp;IF(#REF!="","NULL, ",#REF!&amp;", ")</f>
        <v>#REF!</v>
      </c>
      <c r="AD65" t="e">
        <f>AC65&amp;IF(#REF!="","NULL, ",#REF!&amp;", ")</f>
        <v>#REF!</v>
      </c>
      <c r="AE65" t="e">
        <f>AD65&amp;IF(#REF!="","NULL, ",#REF!&amp;", ")</f>
        <v>#REF!</v>
      </c>
      <c r="AF65" t="e">
        <f>AE65&amp;IF(#REF!="","NULL, ",#REF!&amp;", ")</f>
        <v>#REF!</v>
      </c>
      <c r="AG65" t="e">
        <f>AF65&amp;IF(#REF!="","NULL, ",#REF!&amp;", ")</f>
        <v>#REF!</v>
      </c>
      <c r="AH65" t="e">
        <f>AG65&amp;IF(#REF!="","NULL, ",#REF!&amp;", ")</f>
        <v>#REF!</v>
      </c>
      <c r="AI65" t="e">
        <f>AH65&amp;IF(#REF!="","NULL, ",#REF!&amp;", ")</f>
        <v>#REF!</v>
      </c>
      <c r="AJ65" t="e">
        <f>AI65&amp;IF(#REF!="","NULL, ",#REF!&amp;", ")</f>
        <v>#REF!</v>
      </c>
      <c r="AK65" t="e">
        <f>AJ65&amp;IF(#REF!="","NULL, ",#REF!&amp;", ")</f>
        <v>#REF!</v>
      </c>
      <c r="AL65" t="e">
        <f>AK65&amp;IF(#REF!="","NULL, ",#REF!&amp;", ")</f>
        <v>#REF!</v>
      </c>
      <c r="AM65" s="17" t="e">
        <f t="shared" si="0"/>
        <v>#REF!</v>
      </c>
    </row>
    <row r="66" spans="1:39" x14ac:dyDescent="0.3">
      <c r="A66" t="e">
        <f>"("&amp;IF(#REF!="","NULL, ","'"&amp;#REF!&amp;"', ")</f>
        <v>#REF!</v>
      </c>
      <c r="B66" t="e">
        <f>A66&amp;IF(#REF!="","NULL, ","'"&amp;#REF!&amp;"', ")</f>
        <v>#REF!</v>
      </c>
      <c r="C66" t="e">
        <f>B66&amp;IF(#REF!="","NULL, ","'"&amp;#REF!&amp;"', ")</f>
        <v>#REF!</v>
      </c>
      <c r="D66" t="e">
        <f>C66&amp;IF(#REF!="","NULL, ",#REF!&amp;", ")</f>
        <v>#REF!</v>
      </c>
      <c r="E66" t="e">
        <f>D66&amp;IF(#REF!="","NULL, ",#REF!&amp;", ")</f>
        <v>#REF!</v>
      </c>
      <c r="F66" t="e">
        <f>E66&amp;IF(#REF!="","NULL, ",#REF!&amp;", ")</f>
        <v>#REF!</v>
      </c>
      <c r="G66" t="e">
        <f>F66&amp;IF(#REF!="","NULL, ",#REF!&amp;", ")</f>
        <v>#REF!</v>
      </c>
      <c r="H66" t="e">
        <f>G66&amp;IF(#REF!="","NULL, ",#REF!&amp;", ")</f>
        <v>#REF!</v>
      </c>
      <c r="I66" t="e">
        <f>H66&amp;IF(#REF!="","NULL, ",#REF!&amp;", ")</f>
        <v>#REF!</v>
      </c>
      <c r="J66" t="e">
        <f>I66&amp;IF(#REF!="","NULL, ",#REF!&amp;", ")</f>
        <v>#REF!</v>
      </c>
      <c r="K66" t="e">
        <f>J66&amp;IF(#REF!="","NULL, ",#REF!&amp;", ")</f>
        <v>#REF!</v>
      </c>
      <c r="L66" t="e">
        <f>K66&amp;IF(#REF!="","NULL, ",#REF!&amp;", ")</f>
        <v>#REF!</v>
      </c>
      <c r="M66" t="e">
        <f>L66&amp;IF(#REF!="","NULL, ",#REF!&amp;", ")</f>
        <v>#REF!</v>
      </c>
      <c r="N66" t="e">
        <f>M66&amp;IF(#REF!="","NULL, ",#REF!&amp;", ")</f>
        <v>#REF!</v>
      </c>
      <c r="O66" t="e">
        <f>N66&amp;IF(#REF!="","NULL, ",#REF!&amp;", ")</f>
        <v>#REF!</v>
      </c>
      <c r="P66" t="e">
        <f>O66&amp;IF(#REF!="","NULL, ",#REF!&amp;", ")</f>
        <v>#REF!</v>
      </c>
      <c r="Q66" t="e">
        <f>P66&amp;IF(#REF!="","NULL, ",#REF!&amp;", ")</f>
        <v>#REF!</v>
      </c>
      <c r="R66" t="e">
        <f>Q66&amp;IF(#REF!="","NULL, ",#REF!&amp;", ")</f>
        <v>#REF!</v>
      </c>
      <c r="S66" t="e">
        <f>R66&amp;IF(#REF!="","NULL, ",#REF!&amp;", ")</f>
        <v>#REF!</v>
      </c>
      <c r="T66" t="e">
        <f>S66&amp;IF(#REF!="","NULL, ",#REF!&amp;", ")</f>
        <v>#REF!</v>
      </c>
      <c r="U66" t="e">
        <f>T66&amp;IF(#REF!="","NULL, ",#REF!&amp;", ")</f>
        <v>#REF!</v>
      </c>
      <c r="V66" t="e">
        <f>U66&amp;IF(#REF!="","NULL, ",#REF!&amp;", ")</f>
        <v>#REF!</v>
      </c>
      <c r="W66" t="e">
        <f>V66&amp;IF(#REF!="","NULL, ",#REF!&amp;", ")</f>
        <v>#REF!</v>
      </c>
      <c r="X66" t="e">
        <f>W66&amp;IF(#REF!="","NULL, ",#REF!&amp;", ")</f>
        <v>#REF!</v>
      </c>
      <c r="Y66" t="e">
        <f>X66&amp;IF(#REF!="","NULL, ",#REF!&amp;", ")</f>
        <v>#REF!</v>
      </c>
      <c r="Z66" t="e">
        <f>Y66&amp;IF(#REF!="","NULL, ",#REF!&amp;", ")</f>
        <v>#REF!</v>
      </c>
      <c r="AA66" t="e">
        <f>Z66&amp;IF(#REF!="","NULL, ",#REF!&amp;", ")</f>
        <v>#REF!</v>
      </c>
      <c r="AB66" t="e">
        <f>AA66&amp;IF(#REF!="","NULL, ",#REF!&amp;", ")</f>
        <v>#REF!</v>
      </c>
      <c r="AC66" t="e">
        <f>AB66&amp;IF(#REF!="","NULL, ",#REF!&amp;", ")</f>
        <v>#REF!</v>
      </c>
      <c r="AD66" t="e">
        <f>AC66&amp;IF(#REF!="","NULL, ",#REF!&amp;", ")</f>
        <v>#REF!</v>
      </c>
      <c r="AE66" t="e">
        <f>AD66&amp;IF(#REF!="","NULL, ",#REF!&amp;", ")</f>
        <v>#REF!</v>
      </c>
      <c r="AF66" t="e">
        <f>AE66&amp;IF(#REF!="","NULL, ",#REF!&amp;", ")</f>
        <v>#REF!</v>
      </c>
      <c r="AG66" t="e">
        <f>AF66&amp;IF(#REF!="","NULL, ",#REF!&amp;", ")</f>
        <v>#REF!</v>
      </c>
      <c r="AH66" t="e">
        <f>AG66&amp;IF(#REF!="","NULL, ",#REF!&amp;", ")</f>
        <v>#REF!</v>
      </c>
      <c r="AI66" t="e">
        <f>AH66&amp;IF(#REF!="","NULL, ",#REF!&amp;", ")</f>
        <v>#REF!</v>
      </c>
      <c r="AJ66" t="e">
        <f>AI66&amp;IF(#REF!="","NULL, ",#REF!&amp;", ")</f>
        <v>#REF!</v>
      </c>
      <c r="AK66" t="e">
        <f>AJ66&amp;IF(#REF!="","NULL, ",#REF!&amp;", ")</f>
        <v>#REF!</v>
      </c>
      <c r="AL66" t="e">
        <f>AK66&amp;IF(#REF!="","NULL, ",#REF!&amp;", ")</f>
        <v>#REF!</v>
      </c>
      <c r="AM66" s="17" t="e">
        <f t="shared" si="0"/>
        <v>#REF!</v>
      </c>
    </row>
    <row r="67" spans="1:39" x14ac:dyDescent="0.3">
      <c r="A67" t="e">
        <f>"("&amp;IF(#REF!="","NULL, ","'"&amp;#REF!&amp;"', ")</f>
        <v>#REF!</v>
      </c>
      <c r="B67" t="e">
        <f>A67&amp;IF(#REF!="","NULL, ","'"&amp;#REF!&amp;"', ")</f>
        <v>#REF!</v>
      </c>
      <c r="C67" t="e">
        <f>B67&amp;IF(#REF!="","NULL, ","'"&amp;#REF!&amp;"', ")</f>
        <v>#REF!</v>
      </c>
      <c r="D67" t="e">
        <f>C67&amp;IF(#REF!="","NULL, ",#REF!&amp;", ")</f>
        <v>#REF!</v>
      </c>
      <c r="E67" t="e">
        <f>D67&amp;IF(#REF!="","NULL, ",#REF!&amp;", ")</f>
        <v>#REF!</v>
      </c>
      <c r="F67" t="e">
        <f>E67&amp;IF(#REF!="","NULL, ",#REF!&amp;", ")</f>
        <v>#REF!</v>
      </c>
      <c r="G67" t="e">
        <f>F67&amp;IF(#REF!="","NULL, ",#REF!&amp;", ")</f>
        <v>#REF!</v>
      </c>
      <c r="H67" t="e">
        <f>G67&amp;IF(#REF!="","NULL, ",#REF!&amp;", ")</f>
        <v>#REF!</v>
      </c>
      <c r="I67" t="e">
        <f>H67&amp;IF(#REF!="","NULL, ",#REF!&amp;", ")</f>
        <v>#REF!</v>
      </c>
      <c r="J67" t="e">
        <f>I67&amp;IF(#REF!="","NULL, ",#REF!&amp;", ")</f>
        <v>#REF!</v>
      </c>
      <c r="K67" t="e">
        <f>J67&amp;IF(#REF!="","NULL, ",#REF!&amp;", ")</f>
        <v>#REF!</v>
      </c>
      <c r="L67" t="e">
        <f>K67&amp;IF(#REF!="","NULL, ",#REF!&amp;", ")</f>
        <v>#REF!</v>
      </c>
      <c r="M67" t="e">
        <f>L67&amp;IF(#REF!="","NULL, ",#REF!&amp;", ")</f>
        <v>#REF!</v>
      </c>
      <c r="N67" t="e">
        <f>M67&amp;IF(#REF!="","NULL, ",#REF!&amp;", ")</f>
        <v>#REF!</v>
      </c>
      <c r="O67" t="e">
        <f>N67&amp;IF(#REF!="","NULL, ",#REF!&amp;", ")</f>
        <v>#REF!</v>
      </c>
      <c r="P67" t="e">
        <f>O67&amp;IF(#REF!="","NULL, ",#REF!&amp;", ")</f>
        <v>#REF!</v>
      </c>
      <c r="Q67" t="e">
        <f>P67&amp;IF(#REF!="","NULL, ",#REF!&amp;", ")</f>
        <v>#REF!</v>
      </c>
      <c r="R67" t="e">
        <f>Q67&amp;IF(#REF!="","NULL, ",#REF!&amp;", ")</f>
        <v>#REF!</v>
      </c>
      <c r="S67" t="e">
        <f>R67&amp;IF(#REF!="","NULL, ",#REF!&amp;", ")</f>
        <v>#REF!</v>
      </c>
      <c r="T67" t="e">
        <f>S67&amp;IF(#REF!="","NULL, ",#REF!&amp;", ")</f>
        <v>#REF!</v>
      </c>
      <c r="U67" t="e">
        <f>T67&amp;IF(#REF!="","NULL, ",#REF!&amp;", ")</f>
        <v>#REF!</v>
      </c>
      <c r="V67" t="e">
        <f>U67&amp;IF(#REF!="","NULL, ",#REF!&amp;", ")</f>
        <v>#REF!</v>
      </c>
      <c r="W67" t="e">
        <f>V67&amp;IF(#REF!="","NULL, ",#REF!&amp;", ")</f>
        <v>#REF!</v>
      </c>
      <c r="X67" t="e">
        <f>W67&amp;IF(#REF!="","NULL, ",#REF!&amp;", ")</f>
        <v>#REF!</v>
      </c>
      <c r="Y67" t="e">
        <f>X67&amp;IF(#REF!="","NULL, ",#REF!&amp;", ")</f>
        <v>#REF!</v>
      </c>
      <c r="Z67" t="e">
        <f>Y67&amp;IF(#REF!="","NULL, ",#REF!&amp;", ")</f>
        <v>#REF!</v>
      </c>
      <c r="AA67" t="e">
        <f>Z67&amp;IF(#REF!="","NULL, ",#REF!&amp;", ")</f>
        <v>#REF!</v>
      </c>
      <c r="AB67" t="e">
        <f>AA67&amp;IF(#REF!="","NULL, ",#REF!&amp;", ")</f>
        <v>#REF!</v>
      </c>
      <c r="AC67" t="e">
        <f>AB67&amp;IF(#REF!="","NULL, ",#REF!&amp;", ")</f>
        <v>#REF!</v>
      </c>
      <c r="AD67" t="e">
        <f>AC67&amp;IF(#REF!="","NULL, ",#REF!&amp;", ")</f>
        <v>#REF!</v>
      </c>
      <c r="AE67" t="e">
        <f>AD67&amp;IF(#REF!="","NULL, ",#REF!&amp;", ")</f>
        <v>#REF!</v>
      </c>
      <c r="AF67" t="e">
        <f>AE67&amp;IF(#REF!="","NULL, ",#REF!&amp;", ")</f>
        <v>#REF!</v>
      </c>
      <c r="AG67" t="e">
        <f>AF67&amp;IF(#REF!="","NULL, ",#REF!&amp;", ")</f>
        <v>#REF!</v>
      </c>
      <c r="AH67" t="e">
        <f>AG67&amp;IF(#REF!="","NULL, ",#REF!&amp;", ")</f>
        <v>#REF!</v>
      </c>
      <c r="AI67" t="e">
        <f>AH67&amp;IF(#REF!="","NULL, ",#REF!&amp;", ")</f>
        <v>#REF!</v>
      </c>
      <c r="AJ67" t="e">
        <f>AI67&amp;IF(#REF!="","NULL, ",#REF!&amp;", ")</f>
        <v>#REF!</v>
      </c>
      <c r="AK67" t="e">
        <f>AJ67&amp;IF(#REF!="","NULL, ",#REF!&amp;", ")</f>
        <v>#REF!</v>
      </c>
      <c r="AL67" t="e">
        <f>AK67&amp;IF(#REF!="","NULL, ",#REF!&amp;", ")</f>
        <v>#REF!</v>
      </c>
      <c r="AM67" s="17" t="e">
        <f t="shared" ref="AM67:AM130" si="1">AL67&amp;2472&amp;")"</f>
        <v>#REF!</v>
      </c>
    </row>
    <row r="68" spans="1:39" x14ac:dyDescent="0.3">
      <c r="A68" t="e">
        <f>"("&amp;IF(#REF!="","NULL, ","'"&amp;#REF!&amp;"', ")</f>
        <v>#REF!</v>
      </c>
      <c r="B68" t="e">
        <f>A68&amp;IF(#REF!="","NULL, ","'"&amp;#REF!&amp;"', ")</f>
        <v>#REF!</v>
      </c>
      <c r="C68" t="e">
        <f>B68&amp;IF(#REF!="","NULL, ","'"&amp;#REF!&amp;"', ")</f>
        <v>#REF!</v>
      </c>
      <c r="D68" t="e">
        <f>C68&amp;IF(#REF!="","NULL, ",#REF!&amp;", ")</f>
        <v>#REF!</v>
      </c>
      <c r="E68" t="e">
        <f>D68&amp;IF(#REF!="","NULL, ",#REF!&amp;", ")</f>
        <v>#REF!</v>
      </c>
      <c r="F68" t="e">
        <f>E68&amp;IF(#REF!="","NULL, ",#REF!&amp;", ")</f>
        <v>#REF!</v>
      </c>
      <c r="G68" t="e">
        <f>F68&amp;IF(#REF!="","NULL, ",#REF!&amp;", ")</f>
        <v>#REF!</v>
      </c>
      <c r="H68" t="e">
        <f>G68&amp;IF(#REF!="","NULL, ",#REF!&amp;", ")</f>
        <v>#REF!</v>
      </c>
      <c r="I68" t="e">
        <f>H68&amp;IF(#REF!="","NULL, ",#REF!&amp;", ")</f>
        <v>#REF!</v>
      </c>
      <c r="J68" t="e">
        <f>I68&amp;IF(#REF!="","NULL, ",#REF!&amp;", ")</f>
        <v>#REF!</v>
      </c>
      <c r="K68" t="e">
        <f>J68&amp;IF(#REF!="","NULL, ",#REF!&amp;", ")</f>
        <v>#REF!</v>
      </c>
      <c r="L68" t="e">
        <f>K68&amp;IF(#REF!="","NULL, ",#REF!&amp;", ")</f>
        <v>#REF!</v>
      </c>
      <c r="M68" t="e">
        <f>L68&amp;IF(#REF!="","NULL, ",#REF!&amp;", ")</f>
        <v>#REF!</v>
      </c>
      <c r="N68" t="e">
        <f>M68&amp;IF(#REF!="","NULL, ",#REF!&amp;", ")</f>
        <v>#REF!</v>
      </c>
      <c r="O68" t="e">
        <f>N68&amp;IF(#REF!="","NULL, ",#REF!&amp;", ")</f>
        <v>#REF!</v>
      </c>
      <c r="P68" t="e">
        <f>O68&amp;IF(#REF!="","NULL, ",#REF!&amp;", ")</f>
        <v>#REF!</v>
      </c>
      <c r="Q68" t="e">
        <f>P68&amp;IF(#REF!="","NULL, ",#REF!&amp;", ")</f>
        <v>#REF!</v>
      </c>
      <c r="R68" t="e">
        <f>Q68&amp;IF(#REF!="","NULL, ",#REF!&amp;", ")</f>
        <v>#REF!</v>
      </c>
      <c r="S68" t="e">
        <f>R68&amp;IF(#REF!="","NULL, ",#REF!&amp;", ")</f>
        <v>#REF!</v>
      </c>
      <c r="T68" t="e">
        <f>S68&amp;IF(#REF!="","NULL, ",#REF!&amp;", ")</f>
        <v>#REF!</v>
      </c>
      <c r="U68" t="e">
        <f>T68&amp;IF(#REF!="","NULL, ",#REF!&amp;", ")</f>
        <v>#REF!</v>
      </c>
      <c r="V68" t="e">
        <f>U68&amp;IF(#REF!="","NULL, ",#REF!&amp;", ")</f>
        <v>#REF!</v>
      </c>
      <c r="W68" t="e">
        <f>V68&amp;IF(#REF!="","NULL, ",#REF!&amp;", ")</f>
        <v>#REF!</v>
      </c>
      <c r="X68" t="e">
        <f>W68&amp;IF(#REF!="","NULL, ",#REF!&amp;", ")</f>
        <v>#REF!</v>
      </c>
      <c r="Y68" t="e">
        <f>X68&amp;IF(#REF!="","NULL, ",#REF!&amp;", ")</f>
        <v>#REF!</v>
      </c>
      <c r="Z68" t="e">
        <f>Y68&amp;IF(#REF!="","NULL, ",#REF!&amp;", ")</f>
        <v>#REF!</v>
      </c>
      <c r="AA68" t="e">
        <f>Z68&amp;IF(#REF!="","NULL, ",#REF!&amp;", ")</f>
        <v>#REF!</v>
      </c>
      <c r="AB68" t="e">
        <f>AA68&amp;IF(#REF!="","NULL, ",#REF!&amp;", ")</f>
        <v>#REF!</v>
      </c>
      <c r="AC68" t="e">
        <f>AB68&amp;IF(#REF!="","NULL, ",#REF!&amp;", ")</f>
        <v>#REF!</v>
      </c>
      <c r="AD68" t="e">
        <f>AC68&amp;IF(#REF!="","NULL, ",#REF!&amp;", ")</f>
        <v>#REF!</v>
      </c>
      <c r="AE68" t="e">
        <f>AD68&amp;IF(#REF!="","NULL, ",#REF!&amp;", ")</f>
        <v>#REF!</v>
      </c>
      <c r="AF68" t="e">
        <f>AE68&amp;IF(#REF!="","NULL, ",#REF!&amp;", ")</f>
        <v>#REF!</v>
      </c>
      <c r="AG68" t="e">
        <f>AF68&amp;IF(#REF!="","NULL, ",#REF!&amp;", ")</f>
        <v>#REF!</v>
      </c>
      <c r="AH68" t="e">
        <f>AG68&amp;IF(#REF!="","NULL, ",#REF!&amp;", ")</f>
        <v>#REF!</v>
      </c>
      <c r="AI68" t="e">
        <f>AH68&amp;IF(#REF!="","NULL, ",#REF!&amp;", ")</f>
        <v>#REF!</v>
      </c>
      <c r="AJ68" t="e">
        <f>AI68&amp;IF(#REF!="","NULL, ",#REF!&amp;", ")</f>
        <v>#REF!</v>
      </c>
      <c r="AK68" t="e">
        <f>AJ68&amp;IF(#REF!="","NULL, ",#REF!&amp;", ")</f>
        <v>#REF!</v>
      </c>
      <c r="AL68" t="e">
        <f>AK68&amp;IF(#REF!="","NULL, ",#REF!&amp;", ")</f>
        <v>#REF!</v>
      </c>
      <c r="AM68" s="17" t="e">
        <f t="shared" si="1"/>
        <v>#REF!</v>
      </c>
    </row>
    <row r="69" spans="1:39" x14ac:dyDescent="0.3">
      <c r="A69" t="e">
        <f>"("&amp;IF(#REF!="","NULL, ","'"&amp;#REF!&amp;"', ")</f>
        <v>#REF!</v>
      </c>
      <c r="B69" t="e">
        <f>A69&amp;IF(#REF!="","NULL, ","'"&amp;#REF!&amp;"', ")</f>
        <v>#REF!</v>
      </c>
      <c r="C69" t="e">
        <f>B69&amp;IF(#REF!="","NULL, ","'"&amp;#REF!&amp;"', ")</f>
        <v>#REF!</v>
      </c>
      <c r="D69" t="e">
        <f>C69&amp;IF(#REF!="","NULL, ",#REF!&amp;", ")</f>
        <v>#REF!</v>
      </c>
      <c r="E69" t="e">
        <f>D69&amp;IF(#REF!="","NULL, ",#REF!&amp;", ")</f>
        <v>#REF!</v>
      </c>
      <c r="F69" t="e">
        <f>E69&amp;IF(#REF!="","NULL, ",#REF!&amp;", ")</f>
        <v>#REF!</v>
      </c>
      <c r="G69" t="e">
        <f>F69&amp;IF(#REF!="","NULL, ",#REF!&amp;", ")</f>
        <v>#REF!</v>
      </c>
      <c r="H69" t="e">
        <f>G69&amp;IF(#REF!="","NULL, ",#REF!&amp;", ")</f>
        <v>#REF!</v>
      </c>
      <c r="I69" t="e">
        <f>H69&amp;IF(#REF!="","NULL, ",#REF!&amp;", ")</f>
        <v>#REF!</v>
      </c>
      <c r="J69" t="e">
        <f>I69&amp;IF(#REF!="","NULL, ",#REF!&amp;", ")</f>
        <v>#REF!</v>
      </c>
      <c r="K69" t="e">
        <f>J69&amp;IF(#REF!="","NULL, ",#REF!&amp;", ")</f>
        <v>#REF!</v>
      </c>
      <c r="L69" t="e">
        <f>K69&amp;IF(#REF!="","NULL, ",#REF!&amp;", ")</f>
        <v>#REF!</v>
      </c>
      <c r="M69" t="e">
        <f>L69&amp;IF(#REF!="","NULL, ",#REF!&amp;", ")</f>
        <v>#REF!</v>
      </c>
      <c r="N69" t="e">
        <f>M69&amp;IF(#REF!="","NULL, ",#REF!&amp;", ")</f>
        <v>#REF!</v>
      </c>
      <c r="O69" t="e">
        <f>N69&amp;IF(#REF!="","NULL, ",#REF!&amp;", ")</f>
        <v>#REF!</v>
      </c>
      <c r="P69" t="e">
        <f>O69&amp;IF(#REF!="","NULL, ",#REF!&amp;", ")</f>
        <v>#REF!</v>
      </c>
      <c r="Q69" t="e">
        <f>P69&amp;IF(#REF!="","NULL, ",#REF!&amp;", ")</f>
        <v>#REF!</v>
      </c>
      <c r="R69" t="e">
        <f>Q69&amp;IF(#REF!="","NULL, ",#REF!&amp;", ")</f>
        <v>#REF!</v>
      </c>
      <c r="S69" t="e">
        <f>R69&amp;IF(#REF!="","NULL, ",#REF!&amp;", ")</f>
        <v>#REF!</v>
      </c>
      <c r="T69" t="e">
        <f>S69&amp;IF(#REF!="","NULL, ",#REF!&amp;", ")</f>
        <v>#REF!</v>
      </c>
      <c r="U69" t="e">
        <f>T69&amp;IF(#REF!="","NULL, ",#REF!&amp;", ")</f>
        <v>#REF!</v>
      </c>
      <c r="V69" t="e">
        <f>U69&amp;IF(#REF!="","NULL, ",#REF!&amp;", ")</f>
        <v>#REF!</v>
      </c>
      <c r="W69" t="e">
        <f>V69&amp;IF(#REF!="","NULL, ",#REF!&amp;", ")</f>
        <v>#REF!</v>
      </c>
      <c r="X69" t="e">
        <f>W69&amp;IF(#REF!="","NULL, ",#REF!&amp;", ")</f>
        <v>#REF!</v>
      </c>
      <c r="Y69" t="e">
        <f>X69&amp;IF(#REF!="","NULL, ",#REF!&amp;", ")</f>
        <v>#REF!</v>
      </c>
      <c r="Z69" t="e">
        <f>Y69&amp;IF(#REF!="","NULL, ",#REF!&amp;", ")</f>
        <v>#REF!</v>
      </c>
      <c r="AA69" t="e">
        <f>Z69&amp;IF(#REF!="","NULL, ",#REF!&amp;", ")</f>
        <v>#REF!</v>
      </c>
      <c r="AB69" t="e">
        <f>AA69&amp;IF(#REF!="","NULL, ",#REF!&amp;", ")</f>
        <v>#REF!</v>
      </c>
      <c r="AC69" t="e">
        <f>AB69&amp;IF(#REF!="","NULL, ",#REF!&amp;", ")</f>
        <v>#REF!</v>
      </c>
      <c r="AD69" t="e">
        <f>AC69&amp;IF(#REF!="","NULL, ",#REF!&amp;", ")</f>
        <v>#REF!</v>
      </c>
      <c r="AE69" t="e">
        <f>AD69&amp;IF(#REF!="","NULL, ",#REF!&amp;", ")</f>
        <v>#REF!</v>
      </c>
      <c r="AF69" t="e">
        <f>AE69&amp;IF(#REF!="","NULL, ",#REF!&amp;", ")</f>
        <v>#REF!</v>
      </c>
      <c r="AG69" t="e">
        <f>AF69&amp;IF(#REF!="","NULL, ",#REF!&amp;", ")</f>
        <v>#REF!</v>
      </c>
      <c r="AH69" t="e">
        <f>AG69&amp;IF(#REF!="","NULL, ",#REF!&amp;", ")</f>
        <v>#REF!</v>
      </c>
      <c r="AI69" t="e">
        <f>AH69&amp;IF(#REF!="","NULL, ",#REF!&amp;", ")</f>
        <v>#REF!</v>
      </c>
      <c r="AJ69" t="e">
        <f>AI69&amp;IF(#REF!="","NULL, ",#REF!&amp;", ")</f>
        <v>#REF!</v>
      </c>
      <c r="AK69" t="e">
        <f>AJ69&amp;IF(#REF!="","NULL, ",#REF!&amp;", ")</f>
        <v>#REF!</v>
      </c>
      <c r="AL69" t="e">
        <f>AK69&amp;IF(#REF!="","NULL, ",#REF!&amp;", ")</f>
        <v>#REF!</v>
      </c>
      <c r="AM69" s="17" t="e">
        <f t="shared" si="1"/>
        <v>#REF!</v>
      </c>
    </row>
    <row r="70" spans="1:39" x14ac:dyDescent="0.3">
      <c r="A70" t="e">
        <f>"("&amp;IF(#REF!="","NULL, ","'"&amp;#REF!&amp;"', ")</f>
        <v>#REF!</v>
      </c>
      <c r="B70" t="e">
        <f>A70&amp;IF(#REF!="","NULL, ","'"&amp;#REF!&amp;"', ")</f>
        <v>#REF!</v>
      </c>
      <c r="C70" t="e">
        <f>B70&amp;IF(#REF!="","NULL, ","'"&amp;#REF!&amp;"', ")</f>
        <v>#REF!</v>
      </c>
      <c r="D70" t="e">
        <f>C70&amp;IF(#REF!="","NULL, ",#REF!&amp;", ")</f>
        <v>#REF!</v>
      </c>
      <c r="E70" t="e">
        <f>D70&amp;IF(#REF!="","NULL, ",#REF!&amp;", ")</f>
        <v>#REF!</v>
      </c>
      <c r="F70" t="e">
        <f>E70&amp;IF(#REF!="","NULL, ",#REF!&amp;", ")</f>
        <v>#REF!</v>
      </c>
      <c r="G70" t="e">
        <f>F70&amp;IF(#REF!="","NULL, ",#REF!&amp;", ")</f>
        <v>#REF!</v>
      </c>
      <c r="H70" t="e">
        <f>G70&amp;IF(#REF!="","NULL, ",#REF!&amp;", ")</f>
        <v>#REF!</v>
      </c>
      <c r="I70" t="e">
        <f>H70&amp;IF(#REF!="","NULL, ",#REF!&amp;", ")</f>
        <v>#REF!</v>
      </c>
      <c r="J70" t="e">
        <f>I70&amp;IF(#REF!="","NULL, ",#REF!&amp;", ")</f>
        <v>#REF!</v>
      </c>
      <c r="K70" t="e">
        <f>J70&amp;IF(#REF!="","NULL, ",#REF!&amp;", ")</f>
        <v>#REF!</v>
      </c>
      <c r="L70" t="e">
        <f>K70&amp;IF(#REF!="","NULL, ",#REF!&amp;", ")</f>
        <v>#REF!</v>
      </c>
      <c r="M70" t="e">
        <f>L70&amp;IF(#REF!="","NULL, ",#REF!&amp;", ")</f>
        <v>#REF!</v>
      </c>
      <c r="N70" t="e">
        <f>M70&amp;IF(#REF!="","NULL, ",#REF!&amp;", ")</f>
        <v>#REF!</v>
      </c>
      <c r="O70" t="e">
        <f>N70&amp;IF(#REF!="","NULL, ",#REF!&amp;", ")</f>
        <v>#REF!</v>
      </c>
      <c r="P70" t="e">
        <f>O70&amp;IF(#REF!="","NULL, ",#REF!&amp;", ")</f>
        <v>#REF!</v>
      </c>
      <c r="Q70" t="e">
        <f>P70&amp;IF(#REF!="","NULL, ",#REF!&amp;", ")</f>
        <v>#REF!</v>
      </c>
      <c r="R70" t="e">
        <f>Q70&amp;IF(#REF!="","NULL, ",#REF!&amp;", ")</f>
        <v>#REF!</v>
      </c>
      <c r="S70" t="e">
        <f>R70&amp;IF(#REF!="","NULL, ",#REF!&amp;", ")</f>
        <v>#REF!</v>
      </c>
      <c r="T70" t="e">
        <f>S70&amp;IF(#REF!="","NULL, ",#REF!&amp;", ")</f>
        <v>#REF!</v>
      </c>
      <c r="U70" t="e">
        <f>T70&amp;IF(#REF!="","NULL, ",#REF!&amp;", ")</f>
        <v>#REF!</v>
      </c>
      <c r="V70" t="e">
        <f>U70&amp;IF(#REF!="","NULL, ",#REF!&amp;", ")</f>
        <v>#REF!</v>
      </c>
      <c r="W70" t="e">
        <f>V70&amp;IF(#REF!="","NULL, ",#REF!&amp;", ")</f>
        <v>#REF!</v>
      </c>
      <c r="X70" t="e">
        <f>W70&amp;IF(#REF!="","NULL, ",#REF!&amp;", ")</f>
        <v>#REF!</v>
      </c>
      <c r="Y70" t="e">
        <f>X70&amp;IF(#REF!="","NULL, ",#REF!&amp;", ")</f>
        <v>#REF!</v>
      </c>
      <c r="Z70" t="e">
        <f>Y70&amp;IF(#REF!="","NULL, ",#REF!&amp;", ")</f>
        <v>#REF!</v>
      </c>
      <c r="AA70" t="e">
        <f>Z70&amp;IF(#REF!="","NULL, ",#REF!&amp;", ")</f>
        <v>#REF!</v>
      </c>
      <c r="AB70" t="e">
        <f>AA70&amp;IF(#REF!="","NULL, ",#REF!&amp;", ")</f>
        <v>#REF!</v>
      </c>
      <c r="AC70" t="e">
        <f>AB70&amp;IF(#REF!="","NULL, ",#REF!&amp;", ")</f>
        <v>#REF!</v>
      </c>
      <c r="AD70" t="e">
        <f>AC70&amp;IF(#REF!="","NULL, ",#REF!&amp;", ")</f>
        <v>#REF!</v>
      </c>
      <c r="AE70" t="e">
        <f>AD70&amp;IF(#REF!="","NULL, ",#REF!&amp;", ")</f>
        <v>#REF!</v>
      </c>
      <c r="AF70" t="e">
        <f>AE70&amp;IF(#REF!="","NULL, ",#REF!&amp;", ")</f>
        <v>#REF!</v>
      </c>
      <c r="AG70" t="e">
        <f>AF70&amp;IF(#REF!="","NULL, ",#REF!&amp;", ")</f>
        <v>#REF!</v>
      </c>
      <c r="AH70" t="e">
        <f>AG70&amp;IF(#REF!="","NULL, ",#REF!&amp;", ")</f>
        <v>#REF!</v>
      </c>
      <c r="AI70" t="e">
        <f>AH70&amp;IF(#REF!="","NULL, ",#REF!&amp;", ")</f>
        <v>#REF!</v>
      </c>
      <c r="AJ70" t="e">
        <f>AI70&amp;IF(#REF!="","NULL, ",#REF!&amp;", ")</f>
        <v>#REF!</v>
      </c>
      <c r="AK70" t="e">
        <f>AJ70&amp;IF(#REF!="","NULL, ",#REF!&amp;", ")</f>
        <v>#REF!</v>
      </c>
      <c r="AL70" t="e">
        <f>AK70&amp;IF(#REF!="","NULL, ",#REF!&amp;", ")</f>
        <v>#REF!</v>
      </c>
      <c r="AM70" s="17" t="e">
        <f t="shared" si="1"/>
        <v>#REF!</v>
      </c>
    </row>
    <row r="71" spans="1:39" x14ac:dyDescent="0.3">
      <c r="A71" t="e">
        <f>"("&amp;IF(#REF!="","NULL, ","'"&amp;#REF!&amp;"', ")</f>
        <v>#REF!</v>
      </c>
      <c r="B71" t="e">
        <f>A71&amp;IF(#REF!="","NULL, ","'"&amp;#REF!&amp;"', ")</f>
        <v>#REF!</v>
      </c>
      <c r="C71" t="e">
        <f>B71&amp;IF(#REF!="","NULL, ","'"&amp;#REF!&amp;"', ")</f>
        <v>#REF!</v>
      </c>
      <c r="D71" t="e">
        <f>C71&amp;IF(#REF!="","NULL, ",#REF!&amp;", ")</f>
        <v>#REF!</v>
      </c>
      <c r="E71" t="e">
        <f>D71&amp;IF(#REF!="","NULL, ",#REF!&amp;", ")</f>
        <v>#REF!</v>
      </c>
      <c r="F71" t="e">
        <f>E71&amp;IF(#REF!="","NULL, ",#REF!&amp;", ")</f>
        <v>#REF!</v>
      </c>
      <c r="G71" t="e">
        <f>F71&amp;IF(#REF!="","NULL, ",#REF!&amp;", ")</f>
        <v>#REF!</v>
      </c>
      <c r="H71" t="e">
        <f>G71&amp;IF(#REF!="","NULL, ",#REF!&amp;", ")</f>
        <v>#REF!</v>
      </c>
      <c r="I71" t="e">
        <f>H71&amp;IF(#REF!="","NULL, ",#REF!&amp;", ")</f>
        <v>#REF!</v>
      </c>
      <c r="J71" t="e">
        <f>I71&amp;IF(#REF!="","NULL, ",#REF!&amp;", ")</f>
        <v>#REF!</v>
      </c>
      <c r="K71" t="e">
        <f>J71&amp;IF(#REF!="","NULL, ",#REF!&amp;", ")</f>
        <v>#REF!</v>
      </c>
      <c r="L71" t="e">
        <f>K71&amp;IF(#REF!="","NULL, ",#REF!&amp;", ")</f>
        <v>#REF!</v>
      </c>
      <c r="M71" t="e">
        <f>L71&amp;IF(#REF!="","NULL, ",#REF!&amp;", ")</f>
        <v>#REF!</v>
      </c>
      <c r="N71" t="e">
        <f>M71&amp;IF(#REF!="","NULL, ",#REF!&amp;", ")</f>
        <v>#REF!</v>
      </c>
      <c r="O71" t="e">
        <f>N71&amp;IF(#REF!="","NULL, ",#REF!&amp;", ")</f>
        <v>#REF!</v>
      </c>
      <c r="P71" t="e">
        <f>O71&amp;IF(#REF!="","NULL, ",#REF!&amp;", ")</f>
        <v>#REF!</v>
      </c>
      <c r="Q71" t="e">
        <f>P71&amp;IF(#REF!="","NULL, ",#REF!&amp;", ")</f>
        <v>#REF!</v>
      </c>
      <c r="R71" t="e">
        <f>Q71&amp;IF(#REF!="","NULL, ",#REF!&amp;", ")</f>
        <v>#REF!</v>
      </c>
      <c r="S71" t="e">
        <f>R71&amp;IF(#REF!="","NULL, ",#REF!&amp;", ")</f>
        <v>#REF!</v>
      </c>
      <c r="T71" t="e">
        <f>S71&amp;IF(#REF!="","NULL, ",#REF!&amp;", ")</f>
        <v>#REF!</v>
      </c>
      <c r="U71" t="e">
        <f>T71&amp;IF(#REF!="","NULL, ",#REF!&amp;", ")</f>
        <v>#REF!</v>
      </c>
      <c r="V71" t="e">
        <f>U71&amp;IF(#REF!="","NULL, ",#REF!&amp;", ")</f>
        <v>#REF!</v>
      </c>
      <c r="W71" t="e">
        <f>V71&amp;IF(#REF!="","NULL, ",#REF!&amp;", ")</f>
        <v>#REF!</v>
      </c>
      <c r="X71" t="e">
        <f>W71&amp;IF(#REF!="","NULL, ",#REF!&amp;", ")</f>
        <v>#REF!</v>
      </c>
      <c r="Y71" t="e">
        <f>X71&amp;IF(#REF!="","NULL, ",#REF!&amp;", ")</f>
        <v>#REF!</v>
      </c>
      <c r="Z71" t="e">
        <f>Y71&amp;IF(#REF!="","NULL, ",#REF!&amp;", ")</f>
        <v>#REF!</v>
      </c>
      <c r="AA71" t="e">
        <f>Z71&amp;IF(#REF!="","NULL, ",#REF!&amp;", ")</f>
        <v>#REF!</v>
      </c>
      <c r="AB71" t="e">
        <f>AA71&amp;IF(#REF!="","NULL, ",#REF!&amp;", ")</f>
        <v>#REF!</v>
      </c>
      <c r="AC71" t="e">
        <f>AB71&amp;IF(#REF!="","NULL, ",#REF!&amp;", ")</f>
        <v>#REF!</v>
      </c>
      <c r="AD71" t="e">
        <f>AC71&amp;IF(#REF!="","NULL, ",#REF!&amp;", ")</f>
        <v>#REF!</v>
      </c>
      <c r="AE71" t="e">
        <f>AD71&amp;IF(#REF!="","NULL, ",#REF!&amp;", ")</f>
        <v>#REF!</v>
      </c>
      <c r="AF71" t="e">
        <f>AE71&amp;IF(#REF!="","NULL, ",#REF!&amp;", ")</f>
        <v>#REF!</v>
      </c>
      <c r="AG71" t="e">
        <f>AF71&amp;IF(#REF!="","NULL, ",#REF!&amp;", ")</f>
        <v>#REF!</v>
      </c>
      <c r="AH71" t="e">
        <f>AG71&amp;IF(#REF!="","NULL, ",#REF!&amp;", ")</f>
        <v>#REF!</v>
      </c>
      <c r="AI71" t="e">
        <f>AH71&amp;IF(#REF!="","NULL, ",#REF!&amp;", ")</f>
        <v>#REF!</v>
      </c>
      <c r="AJ71" t="e">
        <f>AI71&amp;IF(#REF!="","NULL, ",#REF!&amp;", ")</f>
        <v>#REF!</v>
      </c>
      <c r="AK71" t="e">
        <f>AJ71&amp;IF(#REF!="","NULL, ",#REF!&amp;", ")</f>
        <v>#REF!</v>
      </c>
      <c r="AL71" t="e">
        <f>AK71&amp;IF(#REF!="","NULL, ",#REF!&amp;", ")</f>
        <v>#REF!</v>
      </c>
      <c r="AM71" s="17" t="e">
        <f t="shared" si="1"/>
        <v>#REF!</v>
      </c>
    </row>
    <row r="72" spans="1:39" x14ac:dyDescent="0.3">
      <c r="A72" t="e">
        <f>"("&amp;IF(#REF!="","NULL, ","'"&amp;#REF!&amp;"', ")</f>
        <v>#REF!</v>
      </c>
      <c r="B72" t="e">
        <f>A72&amp;IF(#REF!="","NULL, ","'"&amp;#REF!&amp;"', ")</f>
        <v>#REF!</v>
      </c>
      <c r="C72" t="e">
        <f>B72&amp;IF(#REF!="","NULL, ","'"&amp;#REF!&amp;"', ")</f>
        <v>#REF!</v>
      </c>
      <c r="D72" t="e">
        <f>C72&amp;IF(#REF!="","NULL, ",#REF!&amp;", ")</f>
        <v>#REF!</v>
      </c>
      <c r="E72" t="e">
        <f>D72&amp;IF(#REF!="","NULL, ",#REF!&amp;", ")</f>
        <v>#REF!</v>
      </c>
      <c r="F72" t="e">
        <f>E72&amp;IF(#REF!="","NULL, ",#REF!&amp;", ")</f>
        <v>#REF!</v>
      </c>
      <c r="G72" t="e">
        <f>F72&amp;IF(#REF!="","NULL, ",#REF!&amp;", ")</f>
        <v>#REF!</v>
      </c>
      <c r="H72" t="e">
        <f>G72&amp;IF(#REF!="","NULL, ",#REF!&amp;", ")</f>
        <v>#REF!</v>
      </c>
      <c r="I72" t="e">
        <f>H72&amp;IF(#REF!="","NULL, ",#REF!&amp;", ")</f>
        <v>#REF!</v>
      </c>
      <c r="J72" t="e">
        <f>I72&amp;IF(#REF!="","NULL, ",#REF!&amp;", ")</f>
        <v>#REF!</v>
      </c>
      <c r="K72" t="e">
        <f>J72&amp;IF(#REF!="","NULL, ",#REF!&amp;", ")</f>
        <v>#REF!</v>
      </c>
      <c r="L72" t="e">
        <f>K72&amp;IF(#REF!="","NULL, ",#REF!&amp;", ")</f>
        <v>#REF!</v>
      </c>
      <c r="M72" t="e">
        <f>L72&amp;IF(#REF!="","NULL, ",#REF!&amp;", ")</f>
        <v>#REF!</v>
      </c>
      <c r="N72" t="e">
        <f>M72&amp;IF(#REF!="","NULL, ",#REF!&amp;", ")</f>
        <v>#REF!</v>
      </c>
      <c r="O72" t="e">
        <f>N72&amp;IF(#REF!="","NULL, ",#REF!&amp;", ")</f>
        <v>#REF!</v>
      </c>
      <c r="P72" t="e">
        <f>O72&amp;IF(#REF!="","NULL, ",#REF!&amp;", ")</f>
        <v>#REF!</v>
      </c>
      <c r="Q72" t="e">
        <f>P72&amp;IF(#REF!="","NULL, ",#REF!&amp;", ")</f>
        <v>#REF!</v>
      </c>
      <c r="R72" t="e">
        <f>Q72&amp;IF(#REF!="","NULL, ",#REF!&amp;", ")</f>
        <v>#REF!</v>
      </c>
      <c r="S72" t="e">
        <f>R72&amp;IF(#REF!="","NULL, ",#REF!&amp;", ")</f>
        <v>#REF!</v>
      </c>
      <c r="T72" t="e">
        <f>S72&amp;IF(#REF!="","NULL, ",#REF!&amp;", ")</f>
        <v>#REF!</v>
      </c>
      <c r="U72" t="e">
        <f>T72&amp;IF(#REF!="","NULL, ",#REF!&amp;", ")</f>
        <v>#REF!</v>
      </c>
      <c r="V72" t="e">
        <f>U72&amp;IF(#REF!="","NULL, ",#REF!&amp;", ")</f>
        <v>#REF!</v>
      </c>
      <c r="W72" t="e">
        <f>V72&amp;IF(#REF!="","NULL, ",#REF!&amp;", ")</f>
        <v>#REF!</v>
      </c>
      <c r="X72" t="e">
        <f>W72&amp;IF(#REF!="","NULL, ",#REF!&amp;", ")</f>
        <v>#REF!</v>
      </c>
      <c r="Y72" t="e">
        <f>X72&amp;IF(#REF!="","NULL, ",#REF!&amp;", ")</f>
        <v>#REF!</v>
      </c>
      <c r="Z72" t="e">
        <f>Y72&amp;IF(#REF!="","NULL, ",#REF!&amp;", ")</f>
        <v>#REF!</v>
      </c>
      <c r="AA72" t="e">
        <f>Z72&amp;IF(#REF!="","NULL, ",#REF!&amp;", ")</f>
        <v>#REF!</v>
      </c>
      <c r="AB72" t="e">
        <f>AA72&amp;IF(#REF!="","NULL, ",#REF!&amp;", ")</f>
        <v>#REF!</v>
      </c>
      <c r="AC72" t="e">
        <f>AB72&amp;IF(#REF!="","NULL, ",#REF!&amp;", ")</f>
        <v>#REF!</v>
      </c>
      <c r="AD72" t="e">
        <f>AC72&amp;IF(#REF!="","NULL, ",#REF!&amp;", ")</f>
        <v>#REF!</v>
      </c>
      <c r="AE72" t="e">
        <f>AD72&amp;IF(#REF!="","NULL, ",#REF!&amp;", ")</f>
        <v>#REF!</v>
      </c>
      <c r="AF72" t="e">
        <f>AE72&amp;IF(#REF!="","NULL, ",#REF!&amp;", ")</f>
        <v>#REF!</v>
      </c>
      <c r="AG72" t="e">
        <f>AF72&amp;IF(#REF!="","NULL, ",#REF!&amp;", ")</f>
        <v>#REF!</v>
      </c>
      <c r="AH72" t="e">
        <f>AG72&amp;IF(#REF!="","NULL, ",#REF!&amp;", ")</f>
        <v>#REF!</v>
      </c>
      <c r="AI72" t="e">
        <f>AH72&amp;IF(#REF!="","NULL, ",#REF!&amp;", ")</f>
        <v>#REF!</v>
      </c>
      <c r="AJ72" t="e">
        <f>AI72&amp;IF(#REF!="","NULL, ",#REF!&amp;", ")</f>
        <v>#REF!</v>
      </c>
      <c r="AK72" t="e">
        <f>AJ72&amp;IF(#REF!="","NULL, ",#REF!&amp;", ")</f>
        <v>#REF!</v>
      </c>
      <c r="AL72" t="e">
        <f>AK72&amp;IF(#REF!="","NULL, ",#REF!&amp;", ")</f>
        <v>#REF!</v>
      </c>
      <c r="AM72" s="17" t="e">
        <f t="shared" si="1"/>
        <v>#REF!</v>
      </c>
    </row>
    <row r="73" spans="1:39" x14ac:dyDescent="0.3">
      <c r="A73" t="e">
        <f>"("&amp;IF(#REF!="","NULL, ","'"&amp;#REF!&amp;"', ")</f>
        <v>#REF!</v>
      </c>
      <c r="B73" t="e">
        <f>A73&amp;IF(#REF!="","NULL, ","'"&amp;#REF!&amp;"', ")</f>
        <v>#REF!</v>
      </c>
      <c r="C73" t="e">
        <f>B73&amp;IF(#REF!="","NULL, ","'"&amp;#REF!&amp;"', ")</f>
        <v>#REF!</v>
      </c>
      <c r="D73" t="e">
        <f>C73&amp;IF(#REF!="","NULL, ",#REF!&amp;", ")</f>
        <v>#REF!</v>
      </c>
      <c r="E73" t="e">
        <f>D73&amp;IF(#REF!="","NULL, ",#REF!&amp;", ")</f>
        <v>#REF!</v>
      </c>
      <c r="F73" t="e">
        <f>E73&amp;IF(#REF!="","NULL, ",#REF!&amp;", ")</f>
        <v>#REF!</v>
      </c>
      <c r="G73" t="e">
        <f>F73&amp;IF(#REF!="","NULL, ",#REF!&amp;", ")</f>
        <v>#REF!</v>
      </c>
      <c r="H73" t="e">
        <f>G73&amp;IF(#REF!="","NULL, ",#REF!&amp;", ")</f>
        <v>#REF!</v>
      </c>
      <c r="I73" t="e">
        <f>H73&amp;IF(#REF!="","NULL, ",#REF!&amp;", ")</f>
        <v>#REF!</v>
      </c>
      <c r="J73" t="e">
        <f>I73&amp;IF(#REF!="","NULL, ",#REF!&amp;", ")</f>
        <v>#REF!</v>
      </c>
      <c r="K73" t="e">
        <f>J73&amp;IF(#REF!="","NULL, ",#REF!&amp;", ")</f>
        <v>#REF!</v>
      </c>
      <c r="L73" t="e">
        <f>K73&amp;IF(#REF!="","NULL, ",#REF!&amp;", ")</f>
        <v>#REF!</v>
      </c>
      <c r="M73" t="e">
        <f>L73&amp;IF(#REF!="","NULL, ",#REF!&amp;", ")</f>
        <v>#REF!</v>
      </c>
      <c r="N73" t="e">
        <f>M73&amp;IF(#REF!="","NULL, ",#REF!&amp;", ")</f>
        <v>#REF!</v>
      </c>
      <c r="O73" t="e">
        <f>N73&amp;IF(#REF!="","NULL, ",#REF!&amp;", ")</f>
        <v>#REF!</v>
      </c>
      <c r="P73" t="e">
        <f>O73&amp;IF(#REF!="","NULL, ",#REF!&amp;", ")</f>
        <v>#REF!</v>
      </c>
      <c r="Q73" t="e">
        <f>P73&amp;IF(#REF!="","NULL, ",#REF!&amp;", ")</f>
        <v>#REF!</v>
      </c>
      <c r="R73" t="e">
        <f>Q73&amp;IF(#REF!="","NULL, ",#REF!&amp;", ")</f>
        <v>#REF!</v>
      </c>
      <c r="S73" t="e">
        <f>R73&amp;IF(#REF!="","NULL, ",#REF!&amp;", ")</f>
        <v>#REF!</v>
      </c>
      <c r="T73" t="e">
        <f>S73&amp;IF(#REF!="","NULL, ",#REF!&amp;", ")</f>
        <v>#REF!</v>
      </c>
      <c r="U73" t="e">
        <f>T73&amp;IF(#REF!="","NULL, ",#REF!&amp;", ")</f>
        <v>#REF!</v>
      </c>
      <c r="V73" t="e">
        <f>U73&amp;IF(#REF!="","NULL, ",#REF!&amp;", ")</f>
        <v>#REF!</v>
      </c>
      <c r="W73" t="e">
        <f>V73&amp;IF(#REF!="","NULL, ",#REF!&amp;", ")</f>
        <v>#REF!</v>
      </c>
      <c r="X73" t="e">
        <f>W73&amp;IF(#REF!="","NULL, ",#REF!&amp;", ")</f>
        <v>#REF!</v>
      </c>
      <c r="Y73" t="e">
        <f>X73&amp;IF(#REF!="","NULL, ",#REF!&amp;", ")</f>
        <v>#REF!</v>
      </c>
      <c r="Z73" t="e">
        <f>Y73&amp;IF(#REF!="","NULL, ",#REF!&amp;", ")</f>
        <v>#REF!</v>
      </c>
      <c r="AA73" t="e">
        <f>Z73&amp;IF(#REF!="","NULL, ",#REF!&amp;", ")</f>
        <v>#REF!</v>
      </c>
      <c r="AB73" t="e">
        <f>AA73&amp;IF(#REF!="","NULL, ",#REF!&amp;", ")</f>
        <v>#REF!</v>
      </c>
      <c r="AC73" t="e">
        <f>AB73&amp;IF(#REF!="","NULL, ",#REF!&amp;", ")</f>
        <v>#REF!</v>
      </c>
      <c r="AD73" t="e">
        <f>AC73&amp;IF(#REF!="","NULL, ",#REF!&amp;", ")</f>
        <v>#REF!</v>
      </c>
      <c r="AE73" t="e">
        <f>AD73&amp;IF(#REF!="","NULL, ",#REF!&amp;", ")</f>
        <v>#REF!</v>
      </c>
      <c r="AF73" t="e">
        <f>AE73&amp;IF(#REF!="","NULL, ",#REF!&amp;", ")</f>
        <v>#REF!</v>
      </c>
      <c r="AG73" t="e">
        <f>AF73&amp;IF(#REF!="","NULL, ",#REF!&amp;", ")</f>
        <v>#REF!</v>
      </c>
      <c r="AH73" t="e">
        <f>AG73&amp;IF(#REF!="","NULL, ",#REF!&amp;", ")</f>
        <v>#REF!</v>
      </c>
      <c r="AI73" t="e">
        <f>AH73&amp;IF(#REF!="","NULL, ",#REF!&amp;", ")</f>
        <v>#REF!</v>
      </c>
      <c r="AJ73" t="e">
        <f>AI73&amp;IF(#REF!="","NULL, ",#REF!&amp;", ")</f>
        <v>#REF!</v>
      </c>
      <c r="AK73" t="e">
        <f>AJ73&amp;IF(#REF!="","NULL, ",#REF!&amp;", ")</f>
        <v>#REF!</v>
      </c>
      <c r="AL73" t="e">
        <f>AK73&amp;IF(#REF!="","NULL, ",#REF!&amp;", ")</f>
        <v>#REF!</v>
      </c>
      <c r="AM73" s="17" t="e">
        <f t="shared" si="1"/>
        <v>#REF!</v>
      </c>
    </row>
    <row r="74" spans="1:39" x14ac:dyDescent="0.3">
      <c r="A74" t="e">
        <f>"("&amp;IF(#REF!="","NULL, ","'"&amp;#REF!&amp;"', ")</f>
        <v>#REF!</v>
      </c>
      <c r="B74" t="e">
        <f>A74&amp;IF(#REF!="","NULL, ","'"&amp;#REF!&amp;"', ")</f>
        <v>#REF!</v>
      </c>
      <c r="C74" t="e">
        <f>B74&amp;IF(#REF!="","NULL, ","'"&amp;#REF!&amp;"', ")</f>
        <v>#REF!</v>
      </c>
      <c r="D74" t="e">
        <f>C74&amp;IF(#REF!="","NULL, ",#REF!&amp;", ")</f>
        <v>#REF!</v>
      </c>
      <c r="E74" t="e">
        <f>D74&amp;IF(#REF!="","NULL, ",#REF!&amp;", ")</f>
        <v>#REF!</v>
      </c>
      <c r="F74" t="e">
        <f>E74&amp;IF(#REF!="","NULL, ",#REF!&amp;", ")</f>
        <v>#REF!</v>
      </c>
      <c r="G74" t="e">
        <f>F74&amp;IF(#REF!="","NULL, ",#REF!&amp;", ")</f>
        <v>#REF!</v>
      </c>
      <c r="H74" t="e">
        <f>G74&amp;IF(#REF!="","NULL, ",#REF!&amp;", ")</f>
        <v>#REF!</v>
      </c>
      <c r="I74" t="e">
        <f>H74&amp;IF(#REF!="","NULL, ",#REF!&amp;", ")</f>
        <v>#REF!</v>
      </c>
      <c r="J74" t="e">
        <f>I74&amp;IF(#REF!="","NULL, ",#REF!&amp;", ")</f>
        <v>#REF!</v>
      </c>
      <c r="K74" t="e">
        <f>J74&amp;IF(#REF!="","NULL, ",#REF!&amp;", ")</f>
        <v>#REF!</v>
      </c>
      <c r="L74" t="e">
        <f>K74&amp;IF(#REF!="","NULL, ",#REF!&amp;", ")</f>
        <v>#REF!</v>
      </c>
      <c r="M74" t="e">
        <f>L74&amp;IF(#REF!="","NULL, ",#REF!&amp;", ")</f>
        <v>#REF!</v>
      </c>
      <c r="N74" t="e">
        <f>M74&amp;IF(#REF!="","NULL, ",#REF!&amp;", ")</f>
        <v>#REF!</v>
      </c>
      <c r="O74" t="e">
        <f>N74&amp;IF(#REF!="","NULL, ",#REF!&amp;", ")</f>
        <v>#REF!</v>
      </c>
      <c r="P74" t="e">
        <f>O74&amp;IF(#REF!="","NULL, ",#REF!&amp;", ")</f>
        <v>#REF!</v>
      </c>
      <c r="Q74" t="e">
        <f>P74&amp;IF(#REF!="","NULL, ",#REF!&amp;", ")</f>
        <v>#REF!</v>
      </c>
      <c r="R74" t="e">
        <f>Q74&amp;IF(#REF!="","NULL, ",#REF!&amp;", ")</f>
        <v>#REF!</v>
      </c>
      <c r="S74" t="e">
        <f>R74&amp;IF(#REF!="","NULL, ",#REF!&amp;", ")</f>
        <v>#REF!</v>
      </c>
      <c r="T74" t="e">
        <f>S74&amp;IF(#REF!="","NULL, ",#REF!&amp;", ")</f>
        <v>#REF!</v>
      </c>
      <c r="U74" t="e">
        <f>T74&amp;IF(#REF!="","NULL, ",#REF!&amp;", ")</f>
        <v>#REF!</v>
      </c>
      <c r="V74" t="e">
        <f>U74&amp;IF(#REF!="","NULL, ",#REF!&amp;", ")</f>
        <v>#REF!</v>
      </c>
      <c r="W74" t="e">
        <f>V74&amp;IF(#REF!="","NULL, ",#REF!&amp;", ")</f>
        <v>#REF!</v>
      </c>
      <c r="X74" t="e">
        <f>W74&amp;IF(#REF!="","NULL, ",#REF!&amp;", ")</f>
        <v>#REF!</v>
      </c>
      <c r="Y74" t="e">
        <f>X74&amp;IF(#REF!="","NULL, ",#REF!&amp;", ")</f>
        <v>#REF!</v>
      </c>
      <c r="Z74" t="e">
        <f>Y74&amp;IF(#REF!="","NULL, ",#REF!&amp;", ")</f>
        <v>#REF!</v>
      </c>
      <c r="AA74" t="e">
        <f>Z74&amp;IF(#REF!="","NULL, ",#REF!&amp;", ")</f>
        <v>#REF!</v>
      </c>
      <c r="AB74" t="e">
        <f>AA74&amp;IF(#REF!="","NULL, ",#REF!&amp;", ")</f>
        <v>#REF!</v>
      </c>
      <c r="AC74" t="e">
        <f>AB74&amp;IF(#REF!="","NULL, ",#REF!&amp;", ")</f>
        <v>#REF!</v>
      </c>
      <c r="AD74" t="e">
        <f>AC74&amp;IF(#REF!="","NULL, ",#REF!&amp;", ")</f>
        <v>#REF!</v>
      </c>
      <c r="AE74" t="e">
        <f>AD74&amp;IF(#REF!="","NULL, ",#REF!&amp;", ")</f>
        <v>#REF!</v>
      </c>
      <c r="AF74" t="e">
        <f>AE74&amp;IF(#REF!="","NULL, ",#REF!&amp;", ")</f>
        <v>#REF!</v>
      </c>
      <c r="AG74" t="e">
        <f>AF74&amp;IF(#REF!="","NULL, ",#REF!&amp;", ")</f>
        <v>#REF!</v>
      </c>
      <c r="AH74" t="e">
        <f>AG74&amp;IF(#REF!="","NULL, ",#REF!&amp;", ")</f>
        <v>#REF!</v>
      </c>
      <c r="AI74" t="e">
        <f>AH74&amp;IF(#REF!="","NULL, ",#REF!&amp;", ")</f>
        <v>#REF!</v>
      </c>
      <c r="AJ74" t="e">
        <f>AI74&amp;IF(#REF!="","NULL, ",#REF!&amp;", ")</f>
        <v>#REF!</v>
      </c>
      <c r="AK74" t="e">
        <f>AJ74&amp;IF(#REF!="","NULL, ",#REF!&amp;", ")</f>
        <v>#REF!</v>
      </c>
      <c r="AL74" t="e">
        <f>AK74&amp;IF(#REF!="","NULL, ",#REF!&amp;", ")</f>
        <v>#REF!</v>
      </c>
      <c r="AM74" s="17" t="e">
        <f t="shared" si="1"/>
        <v>#REF!</v>
      </c>
    </row>
    <row r="75" spans="1:39" x14ac:dyDescent="0.3">
      <c r="A75" t="e">
        <f>"("&amp;IF(#REF!="","NULL, ","'"&amp;#REF!&amp;"', ")</f>
        <v>#REF!</v>
      </c>
      <c r="B75" t="e">
        <f>A75&amp;IF(#REF!="","NULL, ","'"&amp;#REF!&amp;"', ")</f>
        <v>#REF!</v>
      </c>
      <c r="C75" t="e">
        <f>B75&amp;IF(#REF!="","NULL, ","'"&amp;#REF!&amp;"', ")</f>
        <v>#REF!</v>
      </c>
      <c r="D75" t="e">
        <f>C75&amp;IF(#REF!="","NULL, ",#REF!&amp;", ")</f>
        <v>#REF!</v>
      </c>
      <c r="E75" t="e">
        <f>D75&amp;IF(#REF!="","NULL, ",#REF!&amp;", ")</f>
        <v>#REF!</v>
      </c>
      <c r="F75" t="e">
        <f>E75&amp;IF(#REF!="","NULL, ",#REF!&amp;", ")</f>
        <v>#REF!</v>
      </c>
      <c r="G75" t="e">
        <f>F75&amp;IF(#REF!="","NULL, ",#REF!&amp;", ")</f>
        <v>#REF!</v>
      </c>
      <c r="H75" t="e">
        <f>G75&amp;IF(#REF!="","NULL, ",#REF!&amp;", ")</f>
        <v>#REF!</v>
      </c>
      <c r="I75" t="e">
        <f>H75&amp;IF(#REF!="","NULL, ",#REF!&amp;", ")</f>
        <v>#REF!</v>
      </c>
      <c r="J75" t="e">
        <f>I75&amp;IF(#REF!="","NULL, ",#REF!&amp;", ")</f>
        <v>#REF!</v>
      </c>
      <c r="K75" t="e">
        <f>J75&amp;IF(#REF!="","NULL, ",#REF!&amp;", ")</f>
        <v>#REF!</v>
      </c>
      <c r="L75" t="e">
        <f>K75&amp;IF(#REF!="","NULL, ",#REF!&amp;", ")</f>
        <v>#REF!</v>
      </c>
      <c r="M75" t="e">
        <f>L75&amp;IF(#REF!="","NULL, ",#REF!&amp;", ")</f>
        <v>#REF!</v>
      </c>
      <c r="N75" t="e">
        <f>M75&amp;IF(#REF!="","NULL, ",#REF!&amp;", ")</f>
        <v>#REF!</v>
      </c>
      <c r="O75" t="e">
        <f>N75&amp;IF(#REF!="","NULL, ",#REF!&amp;", ")</f>
        <v>#REF!</v>
      </c>
      <c r="P75" t="e">
        <f>O75&amp;IF(#REF!="","NULL, ",#REF!&amp;", ")</f>
        <v>#REF!</v>
      </c>
      <c r="Q75" t="e">
        <f>P75&amp;IF(#REF!="","NULL, ",#REF!&amp;", ")</f>
        <v>#REF!</v>
      </c>
      <c r="R75" t="e">
        <f>Q75&amp;IF(#REF!="","NULL, ",#REF!&amp;", ")</f>
        <v>#REF!</v>
      </c>
      <c r="S75" t="e">
        <f>R75&amp;IF(#REF!="","NULL, ",#REF!&amp;", ")</f>
        <v>#REF!</v>
      </c>
      <c r="T75" t="e">
        <f>S75&amp;IF(#REF!="","NULL, ",#REF!&amp;", ")</f>
        <v>#REF!</v>
      </c>
      <c r="U75" t="e">
        <f>T75&amp;IF(#REF!="","NULL, ",#REF!&amp;", ")</f>
        <v>#REF!</v>
      </c>
      <c r="V75" t="e">
        <f>U75&amp;IF(#REF!="","NULL, ",#REF!&amp;", ")</f>
        <v>#REF!</v>
      </c>
      <c r="W75" t="e">
        <f>V75&amp;IF(#REF!="","NULL, ",#REF!&amp;", ")</f>
        <v>#REF!</v>
      </c>
      <c r="X75" t="e">
        <f>W75&amp;IF(#REF!="","NULL, ",#REF!&amp;", ")</f>
        <v>#REF!</v>
      </c>
      <c r="Y75" t="e">
        <f>X75&amp;IF(#REF!="","NULL, ",#REF!&amp;", ")</f>
        <v>#REF!</v>
      </c>
      <c r="Z75" t="e">
        <f>Y75&amp;IF(#REF!="","NULL, ",#REF!&amp;", ")</f>
        <v>#REF!</v>
      </c>
      <c r="AA75" t="e">
        <f>Z75&amp;IF(#REF!="","NULL, ",#REF!&amp;", ")</f>
        <v>#REF!</v>
      </c>
      <c r="AB75" t="e">
        <f>AA75&amp;IF(#REF!="","NULL, ",#REF!&amp;", ")</f>
        <v>#REF!</v>
      </c>
      <c r="AC75" t="e">
        <f>AB75&amp;IF(#REF!="","NULL, ",#REF!&amp;", ")</f>
        <v>#REF!</v>
      </c>
      <c r="AD75" t="e">
        <f>AC75&amp;IF(#REF!="","NULL, ",#REF!&amp;", ")</f>
        <v>#REF!</v>
      </c>
      <c r="AE75" t="e">
        <f>AD75&amp;IF(#REF!="","NULL, ",#REF!&amp;", ")</f>
        <v>#REF!</v>
      </c>
      <c r="AF75" t="e">
        <f>AE75&amp;IF(#REF!="","NULL, ",#REF!&amp;", ")</f>
        <v>#REF!</v>
      </c>
      <c r="AG75" t="e">
        <f>AF75&amp;IF(#REF!="","NULL, ",#REF!&amp;", ")</f>
        <v>#REF!</v>
      </c>
      <c r="AH75" t="e">
        <f>AG75&amp;IF(#REF!="","NULL, ",#REF!&amp;", ")</f>
        <v>#REF!</v>
      </c>
      <c r="AI75" t="e">
        <f>AH75&amp;IF(#REF!="","NULL, ",#REF!&amp;", ")</f>
        <v>#REF!</v>
      </c>
      <c r="AJ75" t="e">
        <f>AI75&amp;IF(#REF!="","NULL, ",#REF!&amp;", ")</f>
        <v>#REF!</v>
      </c>
      <c r="AK75" t="e">
        <f>AJ75&amp;IF(#REF!="","NULL, ",#REF!&amp;", ")</f>
        <v>#REF!</v>
      </c>
      <c r="AL75" t="e">
        <f>AK75&amp;IF(#REF!="","NULL, ",#REF!&amp;", ")</f>
        <v>#REF!</v>
      </c>
      <c r="AM75" s="17" t="e">
        <f t="shared" si="1"/>
        <v>#REF!</v>
      </c>
    </row>
    <row r="76" spans="1:39" x14ac:dyDescent="0.3">
      <c r="A76" t="e">
        <f>"("&amp;IF(#REF!="","NULL, ","'"&amp;#REF!&amp;"', ")</f>
        <v>#REF!</v>
      </c>
      <c r="B76" t="e">
        <f>A76&amp;IF(#REF!="","NULL, ","'"&amp;#REF!&amp;"', ")</f>
        <v>#REF!</v>
      </c>
      <c r="C76" t="e">
        <f>B76&amp;IF(#REF!="","NULL, ","'"&amp;#REF!&amp;"', ")</f>
        <v>#REF!</v>
      </c>
      <c r="D76" t="e">
        <f>C76&amp;IF(#REF!="","NULL, ",#REF!&amp;", ")</f>
        <v>#REF!</v>
      </c>
      <c r="E76" t="e">
        <f>D76&amp;IF(#REF!="","NULL, ",#REF!&amp;", ")</f>
        <v>#REF!</v>
      </c>
      <c r="F76" t="e">
        <f>E76&amp;IF(#REF!="","NULL, ",#REF!&amp;", ")</f>
        <v>#REF!</v>
      </c>
      <c r="G76" t="e">
        <f>F76&amp;IF(#REF!="","NULL, ",#REF!&amp;", ")</f>
        <v>#REF!</v>
      </c>
      <c r="H76" t="e">
        <f>G76&amp;IF(#REF!="","NULL, ",#REF!&amp;", ")</f>
        <v>#REF!</v>
      </c>
      <c r="I76" t="e">
        <f>H76&amp;IF(#REF!="","NULL, ",#REF!&amp;", ")</f>
        <v>#REF!</v>
      </c>
      <c r="J76" t="e">
        <f>I76&amp;IF(#REF!="","NULL, ",#REF!&amp;", ")</f>
        <v>#REF!</v>
      </c>
      <c r="K76" t="e">
        <f>J76&amp;IF(#REF!="","NULL, ",#REF!&amp;", ")</f>
        <v>#REF!</v>
      </c>
      <c r="L76" t="e">
        <f>K76&amp;IF(#REF!="","NULL, ",#REF!&amp;", ")</f>
        <v>#REF!</v>
      </c>
      <c r="M76" t="e">
        <f>L76&amp;IF(#REF!="","NULL, ",#REF!&amp;", ")</f>
        <v>#REF!</v>
      </c>
      <c r="N76" t="e">
        <f>M76&amp;IF(#REF!="","NULL, ",#REF!&amp;", ")</f>
        <v>#REF!</v>
      </c>
      <c r="O76" t="e">
        <f>N76&amp;IF(#REF!="","NULL, ",#REF!&amp;", ")</f>
        <v>#REF!</v>
      </c>
      <c r="P76" t="e">
        <f>O76&amp;IF(#REF!="","NULL, ",#REF!&amp;", ")</f>
        <v>#REF!</v>
      </c>
      <c r="Q76" t="e">
        <f>P76&amp;IF(#REF!="","NULL, ",#REF!&amp;", ")</f>
        <v>#REF!</v>
      </c>
      <c r="R76" t="e">
        <f>Q76&amp;IF(#REF!="","NULL, ",#REF!&amp;", ")</f>
        <v>#REF!</v>
      </c>
      <c r="S76" t="e">
        <f>R76&amp;IF(#REF!="","NULL, ",#REF!&amp;", ")</f>
        <v>#REF!</v>
      </c>
      <c r="T76" t="e">
        <f>S76&amp;IF(#REF!="","NULL, ",#REF!&amp;", ")</f>
        <v>#REF!</v>
      </c>
      <c r="U76" t="e">
        <f>T76&amp;IF(#REF!="","NULL, ",#REF!&amp;", ")</f>
        <v>#REF!</v>
      </c>
      <c r="V76" t="e">
        <f>U76&amp;IF(#REF!="","NULL, ",#REF!&amp;", ")</f>
        <v>#REF!</v>
      </c>
      <c r="W76" t="e">
        <f>V76&amp;IF(#REF!="","NULL, ",#REF!&amp;", ")</f>
        <v>#REF!</v>
      </c>
      <c r="X76" t="e">
        <f>W76&amp;IF(#REF!="","NULL, ",#REF!&amp;", ")</f>
        <v>#REF!</v>
      </c>
      <c r="Y76" t="e">
        <f>X76&amp;IF(#REF!="","NULL, ",#REF!&amp;", ")</f>
        <v>#REF!</v>
      </c>
      <c r="Z76" t="e">
        <f>Y76&amp;IF(#REF!="","NULL, ",#REF!&amp;", ")</f>
        <v>#REF!</v>
      </c>
      <c r="AA76" t="e">
        <f>Z76&amp;IF(#REF!="","NULL, ",#REF!&amp;", ")</f>
        <v>#REF!</v>
      </c>
      <c r="AB76" t="e">
        <f>AA76&amp;IF(#REF!="","NULL, ",#REF!&amp;", ")</f>
        <v>#REF!</v>
      </c>
      <c r="AC76" t="e">
        <f>AB76&amp;IF(#REF!="","NULL, ",#REF!&amp;", ")</f>
        <v>#REF!</v>
      </c>
      <c r="AD76" t="e">
        <f>AC76&amp;IF(#REF!="","NULL, ",#REF!&amp;", ")</f>
        <v>#REF!</v>
      </c>
      <c r="AE76" t="e">
        <f>AD76&amp;IF(#REF!="","NULL, ",#REF!&amp;", ")</f>
        <v>#REF!</v>
      </c>
      <c r="AF76" t="e">
        <f>AE76&amp;IF(#REF!="","NULL, ",#REF!&amp;", ")</f>
        <v>#REF!</v>
      </c>
      <c r="AG76" t="e">
        <f>AF76&amp;IF(#REF!="","NULL, ",#REF!&amp;", ")</f>
        <v>#REF!</v>
      </c>
      <c r="AH76" t="e">
        <f>AG76&amp;IF(#REF!="","NULL, ",#REF!&amp;", ")</f>
        <v>#REF!</v>
      </c>
      <c r="AI76" t="e">
        <f>AH76&amp;IF(#REF!="","NULL, ",#REF!&amp;", ")</f>
        <v>#REF!</v>
      </c>
      <c r="AJ76" t="e">
        <f>AI76&amp;IF(#REF!="","NULL, ",#REF!&amp;", ")</f>
        <v>#REF!</v>
      </c>
      <c r="AK76" t="e">
        <f>AJ76&amp;IF(#REF!="","NULL, ",#REF!&amp;", ")</f>
        <v>#REF!</v>
      </c>
      <c r="AL76" t="e">
        <f>AK76&amp;IF(#REF!="","NULL, ",#REF!&amp;", ")</f>
        <v>#REF!</v>
      </c>
      <c r="AM76" s="17" t="e">
        <f t="shared" si="1"/>
        <v>#REF!</v>
      </c>
    </row>
    <row r="77" spans="1:39" x14ac:dyDescent="0.3">
      <c r="A77" t="e">
        <f>"("&amp;IF(#REF!="","NULL, ","'"&amp;#REF!&amp;"', ")</f>
        <v>#REF!</v>
      </c>
      <c r="B77" t="e">
        <f>A77&amp;IF(#REF!="","NULL, ","'"&amp;#REF!&amp;"', ")</f>
        <v>#REF!</v>
      </c>
      <c r="C77" t="e">
        <f>B77&amp;IF(#REF!="","NULL, ","'"&amp;#REF!&amp;"', ")</f>
        <v>#REF!</v>
      </c>
      <c r="D77" t="e">
        <f>C77&amp;IF(#REF!="","NULL, ",#REF!&amp;", ")</f>
        <v>#REF!</v>
      </c>
      <c r="E77" t="e">
        <f>D77&amp;IF(#REF!="","NULL, ",#REF!&amp;", ")</f>
        <v>#REF!</v>
      </c>
      <c r="F77" t="e">
        <f>E77&amp;IF(#REF!="","NULL, ",#REF!&amp;", ")</f>
        <v>#REF!</v>
      </c>
      <c r="G77" t="e">
        <f>F77&amp;IF(#REF!="","NULL, ",#REF!&amp;", ")</f>
        <v>#REF!</v>
      </c>
      <c r="H77" t="e">
        <f>G77&amp;IF(#REF!="","NULL, ",#REF!&amp;", ")</f>
        <v>#REF!</v>
      </c>
      <c r="I77" t="e">
        <f>H77&amp;IF(#REF!="","NULL, ",#REF!&amp;", ")</f>
        <v>#REF!</v>
      </c>
      <c r="J77" t="e">
        <f>I77&amp;IF(#REF!="","NULL, ",#REF!&amp;", ")</f>
        <v>#REF!</v>
      </c>
      <c r="K77" t="e">
        <f>J77&amp;IF(#REF!="","NULL, ",#REF!&amp;", ")</f>
        <v>#REF!</v>
      </c>
      <c r="L77" t="e">
        <f>K77&amp;IF(#REF!="","NULL, ",#REF!&amp;", ")</f>
        <v>#REF!</v>
      </c>
      <c r="M77" t="e">
        <f>L77&amp;IF(#REF!="","NULL, ",#REF!&amp;", ")</f>
        <v>#REF!</v>
      </c>
      <c r="N77" t="e">
        <f>M77&amp;IF(#REF!="","NULL, ",#REF!&amp;", ")</f>
        <v>#REF!</v>
      </c>
      <c r="O77" t="e">
        <f>N77&amp;IF(#REF!="","NULL, ",#REF!&amp;", ")</f>
        <v>#REF!</v>
      </c>
      <c r="P77" t="e">
        <f>O77&amp;IF(#REF!="","NULL, ",#REF!&amp;", ")</f>
        <v>#REF!</v>
      </c>
      <c r="Q77" t="e">
        <f>P77&amp;IF(#REF!="","NULL, ",#REF!&amp;", ")</f>
        <v>#REF!</v>
      </c>
      <c r="R77" t="e">
        <f>Q77&amp;IF(#REF!="","NULL, ",#REF!&amp;", ")</f>
        <v>#REF!</v>
      </c>
      <c r="S77" t="e">
        <f>R77&amp;IF(#REF!="","NULL, ",#REF!&amp;", ")</f>
        <v>#REF!</v>
      </c>
      <c r="T77" t="e">
        <f>S77&amp;IF(#REF!="","NULL, ",#REF!&amp;", ")</f>
        <v>#REF!</v>
      </c>
      <c r="U77" t="e">
        <f>T77&amp;IF(#REF!="","NULL, ",#REF!&amp;", ")</f>
        <v>#REF!</v>
      </c>
      <c r="V77" t="e">
        <f>U77&amp;IF(#REF!="","NULL, ",#REF!&amp;", ")</f>
        <v>#REF!</v>
      </c>
      <c r="W77" t="e">
        <f>V77&amp;IF(#REF!="","NULL, ",#REF!&amp;", ")</f>
        <v>#REF!</v>
      </c>
      <c r="X77" t="e">
        <f>W77&amp;IF(#REF!="","NULL, ",#REF!&amp;", ")</f>
        <v>#REF!</v>
      </c>
      <c r="Y77" t="e">
        <f>X77&amp;IF(#REF!="","NULL, ",#REF!&amp;", ")</f>
        <v>#REF!</v>
      </c>
      <c r="Z77" t="e">
        <f>Y77&amp;IF(#REF!="","NULL, ",#REF!&amp;", ")</f>
        <v>#REF!</v>
      </c>
      <c r="AA77" t="e">
        <f>Z77&amp;IF(#REF!="","NULL, ",#REF!&amp;", ")</f>
        <v>#REF!</v>
      </c>
      <c r="AB77" t="e">
        <f>AA77&amp;IF(#REF!="","NULL, ",#REF!&amp;", ")</f>
        <v>#REF!</v>
      </c>
      <c r="AC77" t="e">
        <f>AB77&amp;IF(#REF!="","NULL, ",#REF!&amp;", ")</f>
        <v>#REF!</v>
      </c>
      <c r="AD77" t="e">
        <f>AC77&amp;IF(#REF!="","NULL, ",#REF!&amp;", ")</f>
        <v>#REF!</v>
      </c>
      <c r="AE77" t="e">
        <f>AD77&amp;IF(#REF!="","NULL, ",#REF!&amp;", ")</f>
        <v>#REF!</v>
      </c>
      <c r="AF77" t="e">
        <f>AE77&amp;IF(#REF!="","NULL, ",#REF!&amp;", ")</f>
        <v>#REF!</v>
      </c>
      <c r="AG77" t="e">
        <f>AF77&amp;IF(#REF!="","NULL, ",#REF!&amp;", ")</f>
        <v>#REF!</v>
      </c>
      <c r="AH77" t="e">
        <f>AG77&amp;IF(#REF!="","NULL, ",#REF!&amp;", ")</f>
        <v>#REF!</v>
      </c>
      <c r="AI77" t="e">
        <f>AH77&amp;IF(#REF!="","NULL, ",#REF!&amp;", ")</f>
        <v>#REF!</v>
      </c>
      <c r="AJ77" t="e">
        <f>AI77&amp;IF(#REF!="","NULL, ",#REF!&amp;", ")</f>
        <v>#REF!</v>
      </c>
      <c r="AK77" t="e">
        <f>AJ77&amp;IF(#REF!="","NULL, ",#REF!&amp;", ")</f>
        <v>#REF!</v>
      </c>
      <c r="AL77" t="e">
        <f>AK77&amp;IF(#REF!="","NULL, ",#REF!&amp;", ")</f>
        <v>#REF!</v>
      </c>
      <c r="AM77" s="17" t="e">
        <f t="shared" si="1"/>
        <v>#REF!</v>
      </c>
    </row>
    <row r="78" spans="1:39" x14ac:dyDescent="0.3">
      <c r="A78" t="e">
        <f>"("&amp;IF(#REF!="","NULL, ","'"&amp;#REF!&amp;"', ")</f>
        <v>#REF!</v>
      </c>
      <c r="B78" t="e">
        <f>A78&amp;IF(#REF!="","NULL, ","'"&amp;#REF!&amp;"', ")</f>
        <v>#REF!</v>
      </c>
      <c r="C78" t="e">
        <f>B78&amp;IF(#REF!="","NULL, ","'"&amp;#REF!&amp;"', ")</f>
        <v>#REF!</v>
      </c>
      <c r="D78" t="e">
        <f>C78&amp;IF(#REF!="","NULL, ",#REF!&amp;", ")</f>
        <v>#REF!</v>
      </c>
      <c r="E78" t="e">
        <f>D78&amp;IF(#REF!="","NULL, ",#REF!&amp;", ")</f>
        <v>#REF!</v>
      </c>
      <c r="F78" t="e">
        <f>E78&amp;IF(#REF!="","NULL, ",#REF!&amp;", ")</f>
        <v>#REF!</v>
      </c>
      <c r="G78" t="e">
        <f>F78&amp;IF(#REF!="","NULL, ",#REF!&amp;", ")</f>
        <v>#REF!</v>
      </c>
      <c r="H78" t="e">
        <f>G78&amp;IF(#REF!="","NULL, ",#REF!&amp;", ")</f>
        <v>#REF!</v>
      </c>
      <c r="I78" t="e">
        <f>H78&amp;IF(#REF!="","NULL, ",#REF!&amp;", ")</f>
        <v>#REF!</v>
      </c>
      <c r="J78" t="e">
        <f>I78&amp;IF(#REF!="","NULL, ",#REF!&amp;", ")</f>
        <v>#REF!</v>
      </c>
      <c r="K78" t="e">
        <f>J78&amp;IF(#REF!="","NULL, ",#REF!&amp;", ")</f>
        <v>#REF!</v>
      </c>
      <c r="L78" t="e">
        <f>K78&amp;IF(#REF!="","NULL, ",#REF!&amp;", ")</f>
        <v>#REF!</v>
      </c>
      <c r="M78" t="e">
        <f>L78&amp;IF(#REF!="","NULL, ",#REF!&amp;", ")</f>
        <v>#REF!</v>
      </c>
      <c r="N78" t="e">
        <f>M78&amp;IF(#REF!="","NULL, ",#REF!&amp;", ")</f>
        <v>#REF!</v>
      </c>
      <c r="O78" t="e">
        <f>N78&amp;IF(#REF!="","NULL, ",#REF!&amp;", ")</f>
        <v>#REF!</v>
      </c>
      <c r="P78" t="e">
        <f>O78&amp;IF(#REF!="","NULL, ",#REF!&amp;", ")</f>
        <v>#REF!</v>
      </c>
      <c r="Q78" t="e">
        <f>P78&amp;IF(#REF!="","NULL, ",#REF!&amp;", ")</f>
        <v>#REF!</v>
      </c>
      <c r="R78" t="e">
        <f>Q78&amp;IF(#REF!="","NULL, ",#REF!&amp;", ")</f>
        <v>#REF!</v>
      </c>
      <c r="S78" t="e">
        <f>R78&amp;IF(#REF!="","NULL, ",#REF!&amp;", ")</f>
        <v>#REF!</v>
      </c>
      <c r="T78" t="e">
        <f>S78&amp;IF(#REF!="","NULL, ",#REF!&amp;", ")</f>
        <v>#REF!</v>
      </c>
      <c r="U78" t="e">
        <f>T78&amp;IF(#REF!="","NULL, ",#REF!&amp;", ")</f>
        <v>#REF!</v>
      </c>
      <c r="V78" t="e">
        <f>U78&amp;IF(#REF!="","NULL, ",#REF!&amp;", ")</f>
        <v>#REF!</v>
      </c>
      <c r="W78" t="e">
        <f>V78&amp;IF(#REF!="","NULL, ",#REF!&amp;", ")</f>
        <v>#REF!</v>
      </c>
      <c r="X78" t="e">
        <f>W78&amp;IF(#REF!="","NULL, ",#REF!&amp;", ")</f>
        <v>#REF!</v>
      </c>
      <c r="Y78" t="e">
        <f>X78&amp;IF(#REF!="","NULL, ",#REF!&amp;", ")</f>
        <v>#REF!</v>
      </c>
      <c r="Z78" t="e">
        <f>Y78&amp;IF(#REF!="","NULL, ",#REF!&amp;", ")</f>
        <v>#REF!</v>
      </c>
      <c r="AA78" t="e">
        <f>Z78&amp;IF(#REF!="","NULL, ",#REF!&amp;", ")</f>
        <v>#REF!</v>
      </c>
      <c r="AB78" t="e">
        <f>AA78&amp;IF(#REF!="","NULL, ",#REF!&amp;", ")</f>
        <v>#REF!</v>
      </c>
      <c r="AC78" t="e">
        <f>AB78&amp;IF(#REF!="","NULL, ",#REF!&amp;", ")</f>
        <v>#REF!</v>
      </c>
      <c r="AD78" t="e">
        <f>AC78&amp;IF(#REF!="","NULL, ",#REF!&amp;", ")</f>
        <v>#REF!</v>
      </c>
      <c r="AE78" t="e">
        <f>AD78&amp;IF(#REF!="","NULL, ",#REF!&amp;", ")</f>
        <v>#REF!</v>
      </c>
      <c r="AF78" t="e">
        <f>AE78&amp;IF(#REF!="","NULL, ",#REF!&amp;", ")</f>
        <v>#REF!</v>
      </c>
      <c r="AG78" t="e">
        <f>AF78&amp;IF(#REF!="","NULL, ",#REF!&amp;", ")</f>
        <v>#REF!</v>
      </c>
      <c r="AH78" t="e">
        <f>AG78&amp;IF(#REF!="","NULL, ",#REF!&amp;", ")</f>
        <v>#REF!</v>
      </c>
      <c r="AI78" t="e">
        <f>AH78&amp;IF(#REF!="","NULL, ",#REF!&amp;", ")</f>
        <v>#REF!</v>
      </c>
      <c r="AJ78" t="e">
        <f>AI78&amp;IF(#REF!="","NULL, ",#REF!&amp;", ")</f>
        <v>#REF!</v>
      </c>
      <c r="AK78" t="e">
        <f>AJ78&amp;IF(#REF!="","NULL, ",#REF!&amp;", ")</f>
        <v>#REF!</v>
      </c>
      <c r="AL78" t="e">
        <f>AK78&amp;IF(#REF!="","NULL, ",#REF!&amp;", ")</f>
        <v>#REF!</v>
      </c>
      <c r="AM78" s="17" t="e">
        <f t="shared" si="1"/>
        <v>#REF!</v>
      </c>
    </row>
    <row r="79" spans="1:39" x14ac:dyDescent="0.3">
      <c r="A79" t="e">
        <f>"("&amp;IF(#REF!="","NULL, ","'"&amp;#REF!&amp;"', ")</f>
        <v>#REF!</v>
      </c>
      <c r="B79" t="e">
        <f>A79&amp;IF(#REF!="","NULL, ","'"&amp;#REF!&amp;"', ")</f>
        <v>#REF!</v>
      </c>
      <c r="C79" t="e">
        <f>B79&amp;IF(#REF!="","NULL, ","'"&amp;#REF!&amp;"', ")</f>
        <v>#REF!</v>
      </c>
      <c r="D79" t="e">
        <f>C79&amp;IF(#REF!="","NULL, ",#REF!&amp;", ")</f>
        <v>#REF!</v>
      </c>
      <c r="E79" t="e">
        <f>D79&amp;IF(#REF!="","NULL, ",#REF!&amp;", ")</f>
        <v>#REF!</v>
      </c>
      <c r="F79" t="e">
        <f>E79&amp;IF(#REF!="","NULL, ",#REF!&amp;", ")</f>
        <v>#REF!</v>
      </c>
      <c r="G79" t="e">
        <f>F79&amp;IF(#REF!="","NULL, ",#REF!&amp;", ")</f>
        <v>#REF!</v>
      </c>
      <c r="H79" t="e">
        <f>G79&amp;IF(#REF!="","NULL, ",#REF!&amp;", ")</f>
        <v>#REF!</v>
      </c>
      <c r="I79" t="e">
        <f>H79&amp;IF(#REF!="","NULL, ",#REF!&amp;", ")</f>
        <v>#REF!</v>
      </c>
      <c r="J79" t="e">
        <f>I79&amp;IF(#REF!="","NULL, ",#REF!&amp;", ")</f>
        <v>#REF!</v>
      </c>
      <c r="K79" t="e">
        <f>J79&amp;IF(#REF!="","NULL, ",#REF!&amp;", ")</f>
        <v>#REF!</v>
      </c>
      <c r="L79" t="e">
        <f>K79&amp;IF(#REF!="","NULL, ",#REF!&amp;", ")</f>
        <v>#REF!</v>
      </c>
      <c r="M79" t="e">
        <f>L79&amp;IF(#REF!="","NULL, ",#REF!&amp;", ")</f>
        <v>#REF!</v>
      </c>
      <c r="N79" t="e">
        <f>M79&amp;IF(#REF!="","NULL, ",#REF!&amp;", ")</f>
        <v>#REF!</v>
      </c>
      <c r="O79" t="e">
        <f>N79&amp;IF(#REF!="","NULL, ",#REF!&amp;", ")</f>
        <v>#REF!</v>
      </c>
      <c r="P79" t="e">
        <f>O79&amp;IF(#REF!="","NULL, ",#REF!&amp;", ")</f>
        <v>#REF!</v>
      </c>
      <c r="Q79" t="e">
        <f>P79&amp;IF(#REF!="","NULL, ",#REF!&amp;", ")</f>
        <v>#REF!</v>
      </c>
      <c r="R79" t="e">
        <f>Q79&amp;IF(#REF!="","NULL, ",#REF!&amp;", ")</f>
        <v>#REF!</v>
      </c>
      <c r="S79" t="e">
        <f>R79&amp;IF(#REF!="","NULL, ",#REF!&amp;", ")</f>
        <v>#REF!</v>
      </c>
      <c r="T79" t="e">
        <f>S79&amp;IF(#REF!="","NULL, ",#REF!&amp;", ")</f>
        <v>#REF!</v>
      </c>
      <c r="U79" t="e">
        <f>T79&amp;IF(#REF!="","NULL, ",#REF!&amp;", ")</f>
        <v>#REF!</v>
      </c>
      <c r="V79" t="e">
        <f>U79&amp;IF(#REF!="","NULL, ",#REF!&amp;", ")</f>
        <v>#REF!</v>
      </c>
      <c r="W79" t="e">
        <f>V79&amp;IF(#REF!="","NULL, ",#REF!&amp;", ")</f>
        <v>#REF!</v>
      </c>
      <c r="X79" t="e">
        <f>W79&amp;IF(#REF!="","NULL, ",#REF!&amp;", ")</f>
        <v>#REF!</v>
      </c>
      <c r="Y79" t="e">
        <f>X79&amp;IF(#REF!="","NULL, ",#REF!&amp;", ")</f>
        <v>#REF!</v>
      </c>
      <c r="Z79" t="e">
        <f>Y79&amp;IF(#REF!="","NULL, ",#REF!&amp;", ")</f>
        <v>#REF!</v>
      </c>
      <c r="AA79" t="e">
        <f>Z79&amp;IF(#REF!="","NULL, ",#REF!&amp;", ")</f>
        <v>#REF!</v>
      </c>
      <c r="AB79" t="e">
        <f>AA79&amp;IF(#REF!="","NULL, ",#REF!&amp;", ")</f>
        <v>#REF!</v>
      </c>
      <c r="AC79" t="e">
        <f>AB79&amp;IF(#REF!="","NULL, ",#REF!&amp;", ")</f>
        <v>#REF!</v>
      </c>
      <c r="AD79" t="e">
        <f>AC79&amp;IF(#REF!="","NULL, ",#REF!&amp;", ")</f>
        <v>#REF!</v>
      </c>
      <c r="AE79" t="e">
        <f>AD79&amp;IF(#REF!="","NULL, ",#REF!&amp;", ")</f>
        <v>#REF!</v>
      </c>
      <c r="AF79" t="e">
        <f>AE79&amp;IF(#REF!="","NULL, ",#REF!&amp;", ")</f>
        <v>#REF!</v>
      </c>
      <c r="AG79" t="e">
        <f>AF79&amp;IF(#REF!="","NULL, ",#REF!&amp;", ")</f>
        <v>#REF!</v>
      </c>
      <c r="AH79" t="e">
        <f>AG79&amp;IF(#REF!="","NULL, ",#REF!&amp;", ")</f>
        <v>#REF!</v>
      </c>
      <c r="AI79" t="e">
        <f>AH79&amp;IF(#REF!="","NULL, ",#REF!&amp;", ")</f>
        <v>#REF!</v>
      </c>
      <c r="AJ79" t="e">
        <f>AI79&amp;IF(#REF!="","NULL, ",#REF!&amp;", ")</f>
        <v>#REF!</v>
      </c>
      <c r="AK79" t="e">
        <f>AJ79&amp;IF(#REF!="","NULL, ",#REF!&amp;", ")</f>
        <v>#REF!</v>
      </c>
      <c r="AL79" t="e">
        <f>AK79&amp;IF(#REF!="","NULL, ",#REF!&amp;", ")</f>
        <v>#REF!</v>
      </c>
      <c r="AM79" s="17" t="e">
        <f t="shared" si="1"/>
        <v>#REF!</v>
      </c>
    </row>
    <row r="80" spans="1:39" x14ac:dyDescent="0.3">
      <c r="A80" t="e">
        <f>"("&amp;IF(#REF!="","NULL, ","'"&amp;#REF!&amp;"', ")</f>
        <v>#REF!</v>
      </c>
      <c r="B80" t="e">
        <f>A80&amp;IF(#REF!="","NULL, ","'"&amp;#REF!&amp;"', ")</f>
        <v>#REF!</v>
      </c>
      <c r="C80" t="e">
        <f>B80&amp;IF(#REF!="","NULL, ","'"&amp;#REF!&amp;"', ")</f>
        <v>#REF!</v>
      </c>
      <c r="D80" t="e">
        <f>C80&amp;IF(#REF!="","NULL, ",#REF!&amp;", ")</f>
        <v>#REF!</v>
      </c>
      <c r="E80" t="e">
        <f>D80&amp;IF(#REF!="","NULL, ",#REF!&amp;", ")</f>
        <v>#REF!</v>
      </c>
      <c r="F80" t="e">
        <f>E80&amp;IF(#REF!="","NULL, ",#REF!&amp;", ")</f>
        <v>#REF!</v>
      </c>
      <c r="G80" t="e">
        <f>F80&amp;IF(#REF!="","NULL, ",#REF!&amp;", ")</f>
        <v>#REF!</v>
      </c>
      <c r="H80" t="e">
        <f>G80&amp;IF(#REF!="","NULL, ",#REF!&amp;", ")</f>
        <v>#REF!</v>
      </c>
      <c r="I80" t="e">
        <f>H80&amp;IF(#REF!="","NULL, ",#REF!&amp;", ")</f>
        <v>#REF!</v>
      </c>
      <c r="J80" t="e">
        <f>I80&amp;IF(#REF!="","NULL, ",#REF!&amp;", ")</f>
        <v>#REF!</v>
      </c>
      <c r="K80" t="e">
        <f>J80&amp;IF(#REF!="","NULL, ",#REF!&amp;", ")</f>
        <v>#REF!</v>
      </c>
      <c r="L80" t="e">
        <f>K80&amp;IF(#REF!="","NULL, ",#REF!&amp;", ")</f>
        <v>#REF!</v>
      </c>
      <c r="M80" t="e">
        <f>L80&amp;IF(#REF!="","NULL, ",#REF!&amp;", ")</f>
        <v>#REF!</v>
      </c>
      <c r="N80" t="e">
        <f>M80&amp;IF(#REF!="","NULL, ",#REF!&amp;", ")</f>
        <v>#REF!</v>
      </c>
      <c r="O80" t="e">
        <f>N80&amp;IF(#REF!="","NULL, ",#REF!&amp;", ")</f>
        <v>#REF!</v>
      </c>
      <c r="P80" t="e">
        <f>O80&amp;IF(#REF!="","NULL, ",#REF!&amp;", ")</f>
        <v>#REF!</v>
      </c>
      <c r="Q80" t="e">
        <f>P80&amp;IF(#REF!="","NULL, ",#REF!&amp;", ")</f>
        <v>#REF!</v>
      </c>
      <c r="R80" t="e">
        <f>Q80&amp;IF(#REF!="","NULL, ",#REF!&amp;", ")</f>
        <v>#REF!</v>
      </c>
      <c r="S80" t="e">
        <f>R80&amp;IF(#REF!="","NULL, ",#REF!&amp;", ")</f>
        <v>#REF!</v>
      </c>
      <c r="T80" t="e">
        <f>S80&amp;IF(#REF!="","NULL, ",#REF!&amp;", ")</f>
        <v>#REF!</v>
      </c>
      <c r="U80" t="e">
        <f>T80&amp;IF(#REF!="","NULL, ",#REF!&amp;", ")</f>
        <v>#REF!</v>
      </c>
      <c r="V80" t="e">
        <f>U80&amp;IF(#REF!="","NULL, ",#REF!&amp;", ")</f>
        <v>#REF!</v>
      </c>
      <c r="W80" t="e">
        <f>V80&amp;IF(#REF!="","NULL, ",#REF!&amp;", ")</f>
        <v>#REF!</v>
      </c>
      <c r="X80" t="e">
        <f>W80&amp;IF(#REF!="","NULL, ",#REF!&amp;", ")</f>
        <v>#REF!</v>
      </c>
      <c r="Y80" t="e">
        <f>X80&amp;IF(#REF!="","NULL, ",#REF!&amp;", ")</f>
        <v>#REF!</v>
      </c>
      <c r="Z80" t="e">
        <f>Y80&amp;IF(#REF!="","NULL, ",#REF!&amp;", ")</f>
        <v>#REF!</v>
      </c>
      <c r="AA80" t="e">
        <f>Z80&amp;IF(#REF!="","NULL, ",#REF!&amp;", ")</f>
        <v>#REF!</v>
      </c>
      <c r="AB80" t="e">
        <f>AA80&amp;IF(#REF!="","NULL, ",#REF!&amp;", ")</f>
        <v>#REF!</v>
      </c>
      <c r="AC80" t="e">
        <f>AB80&amp;IF(#REF!="","NULL, ",#REF!&amp;", ")</f>
        <v>#REF!</v>
      </c>
      <c r="AD80" t="e">
        <f>AC80&amp;IF(#REF!="","NULL, ",#REF!&amp;", ")</f>
        <v>#REF!</v>
      </c>
      <c r="AE80" t="e">
        <f>AD80&amp;IF(#REF!="","NULL, ",#REF!&amp;", ")</f>
        <v>#REF!</v>
      </c>
      <c r="AF80" t="e">
        <f>AE80&amp;IF(#REF!="","NULL, ",#REF!&amp;", ")</f>
        <v>#REF!</v>
      </c>
      <c r="AG80" t="e">
        <f>AF80&amp;IF(#REF!="","NULL, ",#REF!&amp;", ")</f>
        <v>#REF!</v>
      </c>
      <c r="AH80" t="e">
        <f>AG80&amp;IF(#REF!="","NULL, ",#REF!&amp;", ")</f>
        <v>#REF!</v>
      </c>
      <c r="AI80" t="e">
        <f>AH80&amp;IF(#REF!="","NULL, ",#REF!&amp;", ")</f>
        <v>#REF!</v>
      </c>
      <c r="AJ80" t="e">
        <f>AI80&amp;IF(#REF!="","NULL, ",#REF!&amp;", ")</f>
        <v>#REF!</v>
      </c>
      <c r="AK80" t="e">
        <f>AJ80&amp;IF(#REF!="","NULL, ",#REF!&amp;", ")</f>
        <v>#REF!</v>
      </c>
      <c r="AL80" t="e">
        <f>AK80&amp;IF(#REF!="","NULL, ",#REF!&amp;", ")</f>
        <v>#REF!</v>
      </c>
      <c r="AM80" s="17" t="e">
        <f t="shared" si="1"/>
        <v>#REF!</v>
      </c>
    </row>
    <row r="81" spans="1:39" x14ac:dyDescent="0.3">
      <c r="A81" t="e">
        <f>"("&amp;IF(#REF!="","NULL, ","'"&amp;#REF!&amp;"', ")</f>
        <v>#REF!</v>
      </c>
      <c r="B81" t="e">
        <f>A81&amp;IF(#REF!="","NULL, ","'"&amp;#REF!&amp;"', ")</f>
        <v>#REF!</v>
      </c>
      <c r="C81" t="e">
        <f>B81&amp;IF(#REF!="","NULL, ","'"&amp;#REF!&amp;"', ")</f>
        <v>#REF!</v>
      </c>
      <c r="D81" t="e">
        <f>C81&amp;IF(#REF!="","NULL, ",#REF!&amp;", ")</f>
        <v>#REF!</v>
      </c>
      <c r="E81" t="e">
        <f>D81&amp;IF(#REF!="","NULL, ",#REF!&amp;", ")</f>
        <v>#REF!</v>
      </c>
      <c r="F81" t="e">
        <f>E81&amp;IF(#REF!="","NULL, ",#REF!&amp;", ")</f>
        <v>#REF!</v>
      </c>
      <c r="G81" t="e">
        <f>F81&amp;IF(#REF!="","NULL, ",#REF!&amp;", ")</f>
        <v>#REF!</v>
      </c>
      <c r="H81" t="e">
        <f>G81&amp;IF(#REF!="","NULL, ",#REF!&amp;", ")</f>
        <v>#REF!</v>
      </c>
      <c r="I81" t="e">
        <f>H81&amp;IF(#REF!="","NULL, ",#REF!&amp;", ")</f>
        <v>#REF!</v>
      </c>
      <c r="J81" t="e">
        <f>I81&amp;IF(#REF!="","NULL, ",#REF!&amp;", ")</f>
        <v>#REF!</v>
      </c>
      <c r="K81" t="e">
        <f>J81&amp;IF(#REF!="","NULL, ",#REF!&amp;", ")</f>
        <v>#REF!</v>
      </c>
      <c r="L81" t="e">
        <f>K81&amp;IF(#REF!="","NULL, ",#REF!&amp;", ")</f>
        <v>#REF!</v>
      </c>
      <c r="M81" t="e">
        <f>L81&amp;IF(#REF!="","NULL, ",#REF!&amp;", ")</f>
        <v>#REF!</v>
      </c>
      <c r="N81" t="e">
        <f>M81&amp;IF(#REF!="","NULL, ",#REF!&amp;", ")</f>
        <v>#REF!</v>
      </c>
      <c r="O81" t="e">
        <f>N81&amp;IF(#REF!="","NULL, ",#REF!&amp;", ")</f>
        <v>#REF!</v>
      </c>
      <c r="P81" t="e">
        <f>O81&amp;IF(#REF!="","NULL, ",#REF!&amp;", ")</f>
        <v>#REF!</v>
      </c>
      <c r="Q81" t="e">
        <f>P81&amp;IF(#REF!="","NULL, ",#REF!&amp;", ")</f>
        <v>#REF!</v>
      </c>
      <c r="R81" t="e">
        <f>Q81&amp;IF(#REF!="","NULL, ",#REF!&amp;", ")</f>
        <v>#REF!</v>
      </c>
      <c r="S81" t="e">
        <f>R81&amp;IF(#REF!="","NULL, ",#REF!&amp;", ")</f>
        <v>#REF!</v>
      </c>
      <c r="T81" t="e">
        <f>S81&amp;IF(#REF!="","NULL, ",#REF!&amp;", ")</f>
        <v>#REF!</v>
      </c>
      <c r="U81" t="e">
        <f>T81&amp;IF(#REF!="","NULL, ",#REF!&amp;", ")</f>
        <v>#REF!</v>
      </c>
      <c r="V81" t="e">
        <f>U81&amp;IF(#REF!="","NULL, ",#REF!&amp;", ")</f>
        <v>#REF!</v>
      </c>
      <c r="W81" t="e">
        <f>V81&amp;IF(#REF!="","NULL, ",#REF!&amp;", ")</f>
        <v>#REF!</v>
      </c>
      <c r="X81" t="e">
        <f>W81&amp;IF(#REF!="","NULL, ",#REF!&amp;", ")</f>
        <v>#REF!</v>
      </c>
      <c r="Y81" t="e">
        <f>X81&amp;IF(#REF!="","NULL, ",#REF!&amp;", ")</f>
        <v>#REF!</v>
      </c>
      <c r="Z81" t="e">
        <f>Y81&amp;IF(#REF!="","NULL, ",#REF!&amp;", ")</f>
        <v>#REF!</v>
      </c>
      <c r="AA81" t="e">
        <f>Z81&amp;IF(#REF!="","NULL, ",#REF!&amp;", ")</f>
        <v>#REF!</v>
      </c>
      <c r="AB81" t="e">
        <f>AA81&amp;IF(#REF!="","NULL, ",#REF!&amp;", ")</f>
        <v>#REF!</v>
      </c>
      <c r="AC81" t="e">
        <f>AB81&amp;IF(#REF!="","NULL, ",#REF!&amp;", ")</f>
        <v>#REF!</v>
      </c>
      <c r="AD81" t="e">
        <f>AC81&amp;IF(#REF!="","NULL, ",#REF!&amp;", ")</f>
        <v>#REF!</v>
      </c>
      <c r="AE81" t="e">
        <f>AD81&amp;IF(#REF!="","NULL, ",#REF!&amp;", ")</f>
        <v>#REF!</v>
      </c>
      <c r="AF81" t="e">
        <f>AE81&amp;IF(#REF!="","NULL, ",#REF!&amp;", ")</f>
        <v>#REF!</v>
      </c>
      <c r="AG81" t="e">
        <f>AF81&amp;IF(#REF!="","NULL, ",#REF!&amp;", ")</f>
        <v>#REF!</v>
      </c>
      <c r="AH81" t="e">
        <f>AG81&amp;IF(#REF!="","NULL, ",#REF!&amp;", ")</f>
        <v>#REF!</v>
      </c>
      <c r="AI81" t="e">
        <f>AH81&amp;IF(#REF!="","NULL, ",#REF!&amp;", ")</f>
        <v>#REF!</v>
      </c>
      <c r="AJ81" t="e">
        <f>AI81&amp;IF(#REF!="","NULL, ",#REF!&amp;", ")</f>
        <v>#REF!</v>
      </c>
      <c r="AK81" t="e">
        <f>AJ81&amp;IF(#REF!="","NULL, ",#REF!&amp;", ")</f>
        <v>#REF!</v>
      </c>
      <c r="AL81" t="e">
        <f>AK81&amp;IF(#REF!="","NULL, ",#REF!&amp;", ")</f>
        <v>#REF!</v>
      </c>
      <c r="AM81" s="17" t="e">
        <f t="shared" si="1"/>
        <v>#REF!</v>
      </c>
    </row>
    <row r="82" spans="1:39" x14ac:dyDescent="0.3">
      <c r="A82" t="e">
        <f>"("&amp;IF(#REF!="","NULL, ","'"&amp;#REF!&amp;"', ")</f>
        <v>#REF!</v>
      </c>
      <c r="B82" t="e">
        <f>A82&amp;IF(#REF!="","NULL, ","'"&amp;#REF!&amp;"', ")</f>
        <v>#REF!</v>
      </c>
      <c r="C82" t="e">
        <f>B82&amp;IF(#REF!="","NULL, ","'"&amp;#REF!&amp;"', ")</f>
        <v>#REF!</v>
      </c>
      <c r="D82" t="e">
        <f>C82&amp;IF(#REF!="","NULL, ",#REF!&amp;", ")</f>
        <v>#REF!</v>
      </c>
      <c r="E82" t="e">
        <f>D82&amp;IF(#REF!="","NULL, ",#REF!&amp;", ")</f>
        <v>#REF!</v>
      </c>
      <c r="F82" t="e">
        <f>E82&amp;IF(#REF!="","NULL, ",#REF!&amp;", ")</f>
        <v>#REF!</v>
      </c>
      <c r="G82" t="e">
        <f>F82&amp;IF(#REF!="","NULL, ",#REF!&amp;", ")</f>
        <v>#REF!</v>
      </c>
      <c r="H82" t="e">
        <f>G82&amp;IF(#REF!="","NULL, ",#REF!&amp;", ")</f>
        <v>#REF!</v>
      </c>
      <c r="I82" t="e">
        <f>H82&amp;IF(#REF!="","NULL, ",#REF!&amp;", ")</f>
        <v>#REF!</v>
      </c>
      <c r="J82" t="e">
        <f>I82&amp;IF(#REF!="","NULL, ",#REF!&amp;", ")</f>
        <v>#REF!</v>
      </c>
      <c r="K82" t="e">
        <f>J82&amp;IF(#REF!="","NULL, ",#REF!&amp;", ")</f>
        <v>#REF!</v>
      </c>
      <c r="L82" t="e">
        <f>K82&amp;IF(#REF!="","NULL, ",#REF!&amp;", ")</f>
        <v>#REF!</v>
      </c>
      <c r="M82" t="e">
        <f>L82&amp;IF(#REF!="","NULL, ",#REF!&amp;", ")</f>
        <v>#REF!</v>
      </c>
      <c r="N82" t="e">
        <f>M82&amp;IF(#REF!="","NULL, ",#REF!&amp;", ")</f>
        <v>#REF!</v>
      </c>
      <c r="O82" t="e">
        <f>N82&amp;IF(#REF!="","NULL, ",#REF!&amp;", ")</f>
        <v>#REF!</v>
      </c>
      <c r="P82" t="e">
        <f>O82&amp;IF(#REF!="","NULL, ",#REF!&amp;", ")</f>
        <v>#REF!</v>
      </c>
      <c r="Q82" t="e">
        <f>P82&amp;IF(#REF!="","NULL, ",#REF!&amp;", ")</f>
        <v>#REF!</v>
      </c>
      <c r="R82" t="e">
        <f>Q82&amp;IF(#REF!="","NULL, ",#REF!&amp;", ")</f>
        <v>#REF!</v>
      </c>
      <c r="S82" t="e">
        <f>R82&amp;IF(#REF!="","NULL, ",#REF!&amp;", ")</f>
        <v>#REF!</v>
      </c>
      <c r="T82" t="e">
        <f>S82&amp;IF(#REF!="","NULL, ",#REF!&amp;", ")</f>
        <v>#REF!</v>
      </c>
      <c r="U82" t="e">
        <f>T82&amp;IF(#REF!="","NULL, ",#REF!&amp;", ")</f>
        <v>#REF!</v>
      </c>
      <c r="V82" t="e">
        <f>U82&amp;IF(#REF!="","NULL, ",#REF!&amp;", ")</f>
        <v>#REF!</v>
      </c>
      <c r="W82" t="e">
        <f>V82&amp;IF(#REF!="","NULL, ",#REF!&amp;", ")</f>
        <v>#REF!</v>
      </c>
      <c r="X82" t="e">
        <f>W82&amp;IF(#REF!="","NULL, ",#REF!&amp;", ")</f>
        <v>#REF!</v>
      </c>
      <c r="Y82" t="e">
        <f>X82&amp;IF(#REF!="","NULL, ",#REF!&amp;", ")</f>
        <v>#REF!</v>
      </c>
      <c r="Z82" t="e">
        <f>Y82&amp;IF(#REF!="","NULL, ",#REF!&amp;", ")</f>
        <v>#REF!</v>
      </c>
      <c r="AA82" t="e">
        <f>Z82&amp;IF(#REF!="","NULL, ",#REF!&amp;", ")</f>
        <v>#REF!</v>
      </c>
      <c r="AB82" t="e">
        <f>AA82&amp;IF(#REF!="","NULL, ",#REF!&amp;", ")</f>
        <v>#REF!</v>
      </c>
      <c r="AC82" t="e">
        <f>AB82&amp;IF(#REF!="","NULL, ",#REF!&amp;", ")</f>
        <v>#REF!</v>
      </c>
      <c r="AD82" t="e">
        <f>AC82&amp;IF(#REF!="","NULL, ",#REF!&amp;", ")</f>
        <v>#REF!</v>
      </c>
      <c r="AE82" t="e">
        <f>AD82&amp;IF(#REF!="","NULL, ",#REF!&amp;", ")</f>
        <v>#REF!</v>
      </c>
      <c r="AF82" t="e">
        <f>AE82&amp;IF(#REF!="","NULL, ",#REF!&amp;", ")</f>
        <v>#REF!</v>
      </c>
      <c r="AG82" t="e">
        <f>AF82&amp;IF(#REF!="","NULL, ",#REF!&amp;", ")</f>
        <v>#REF!</v>
      </c>
      <c r="AH82" t="e">
        <f>AG82&amp;IF(#REF!="","NULL, ",#REF!&amp;", ")</f>
        <v>#REF!</v>
      </c>
      <c r="AI82" t="e">
        <f>AH82&amp;IF(#REF!="","NULL, ",#REF!&amp;", ")</f>
        <v>#REF!</v>
      </c>
      <c r="AJ82" t="e">
        <f>AI82&amp;IF(#REF!="","NULL, ",#REF!&amp;", ")</f>
        <v>#REF!</v>
      </c>
      <c r="AK82" t="e">
        <f>AJ82&amp;IF(#REF!="","NULL, ",#REF!&amp;", ")</f>
        <v>#REF!</v>
      </c>
      <c r="AL82" t="e">
        <f>AK82&amp;IF(#REF!="","NULL, ",#REF!&amp;", ")</f>
        <v>#REF!</v>
      </c>
      <c r="AM82" s="17" t="e">
        <f t="shared" si="1"/>
        <v>#REF!</v>
      </c>
    </row>
    <row r="83" spans="1:39" x14ac:dyDescent="0.3">
      <c r="A83" t="e">
        <f>"("&amp;IF(#REF!="","NULL, ","'"&amp;#REF!&amp;"', ")</f>
        <v>#REF!</v>
      </c>
      <c r="B83" t="e">
        <f>A83&amp;IF(#REF!="","NULL, ","'"&amp;#REF!&amp;"', ")</f>
        <v>#REF!</v>
      </c>
      <c r="C83" t="e">
        <f>B83&amp;IF(#REF!="","NULL, ","'"&amp;#REF!&amp;"', ")</f>
        <v>#REF!</v>
      </c>
      <c r="D83" t="e">
        <f>C83&amp;IF(#REF!="","NULL, ",#REF!&amp;", ")</f>
        <v>#REF!</v>
      </c>
      <c r="E83" t="e">
        <f>D83&amp;IF(#REF!="","NULL, ",#REF!&amp;", ")</f>
        <v>#REF!</v>
      </c>
      <c r="F83" t="e">
        <f>E83&amp;IF(#REF!="","NULL, ",#REF!&amp;", ")</f>
        <v>#REF!</v>
      </c>
      <c r="G83" t="e">
        <f>F83&amp;IF(#REF!="","NULL, ",#REF!&amp;", ")</f>
        <v>#REF!</v>
      </c>
      <c r="H83" t="e">
        <f>G83&amp;IF(#REF!="","NULL, ",#REF!&amp;", ")</f>
        <v>#REF!</v>
      </c>
      <c r="I83" t="e">
        <f>H83&amp;IF(#REF!="","NULL, ",#REF!&amp;", ")</f>
        <v>#REF!</v>
      </c>
      <c r="J83" t="e">
        <f>I83&amp;IF(#REF!="","NULL, ",#REF!&amp;", ")</f>
        <v>#REF!</v>
      </c>
      <c r="K83" t="e">
        <f>J83&amp;IF(#REF!="","NULL, ",#REF!&amp;", ")</f>
        <v>#REF!</v>
      </c>
      <c r="L83" t="e">
        <f>K83&amp;IF(#REF!="","NULL, ",#REF!&amp;", ")</f>
        <v>#REF!</v>
      </c>
      <c r="M83" t="e">
        <f>L83&amp;IF(#REF!="","NULL, ",#REF!&amp;", ")</f>
        <v>#REF!</v>
      </c>
      <c r="N83" t="e">
        <f>M83&amp;IF(#REF!="","NULL, ",#REF!&amp;", ")</f>
        <v>#REF!</v>
      </c>
      <c r="O83" t="e">
        <f>N83&amp;IF(#REF!="","NULL, ",#REF!&amp;", ")</f>
        <v>#REF!</v>
      </c>
      <c r="P83" t="e">
        <f>O83&amp;IF(#REF!="","NULL, ",#REF!&amp;", ")</f>
        <v>#REF!</v>
      </c>
      <c r="Q83" t="e">
        <f>P83&amp;IF(#REF!="","NULL, ",#REF!&amp;", ")</f>
        <v>#REF!</v>
      </c>
      <c r="R83" t="e">
        <f>Q83&amp;IF(#REF!="","NULL, ",#REF!&amp;", ")</f>
        <v>#REF!</v>
      </c>
      <c r="S83" t="e">
        <f>R83&amp;IF(#REF!="","NULL, ",#REF!&amp;", ")</f>
        <v>#REF!</v>
      </c>
      <c r="T83" t="e">
        <f>S83&amp;IF(#REF!="","NULL, ",#REF!&amp;", ")</f>
        <v>#REF!</v>
      </c>
      <c r="U83" t="e">
        <f>T83&amp;IF(#REF!="","NULL, ",#REF!&amp;", ")</f>
        <v>#REF!</v>
      </c>
      <c r="V83" t="e">
        <f>U83&amp;IF(#REF!="","NULL, ",#REF!&amp;", ")</f>
        <v>#REF!</v>
      </c>
      <c r="W83" t="e">
        <f>V83&amp;IF(#REF!="","NULL, ",#REF!&amp;", ")</f>
        <v>#REF!</v>
      </c>
      <c r="X83" t="e">
        <f>W83&amp;IF(#REF!="","NULL, ",#REF!&amp;", ")</f>
        <v>#REF!</v>
      </c>
      <c r="Y83" t="e">
        <f>X83&amp;IF(#REF!="","NULL, ",#REF!&amp;", ")</f>
        <v>#REF!</v>
      </c>
      <c r="Z83" t="e">
        <f>Y83&amp;IF(#REF!="","NULL, ",#REF!&amp;", ")</f>
        <v>#REF!</v>
      </c>
      <c r="AA83" t="e">
        <f>Z83&amp;IF(#REF!="","NULL, ",#REF!&amp;", ")</f>
        <v>#REF!</v>
      </c>
      <c r="AB83" t="e">
        <f>AA83&amp;IF(#REF!="","NULL, ",#REF!&amp;", ")</f>
        <v>#REF!</v>
      </c>
      <c r="AC83" t="e">
        <f>AB83&amp;IF(#REF!="","NULL, ",#REF!&amp;", ")</f>
        <v>#REF!</v>
      </c>
      <c r="AD83" t="e">
        <f>AC83&amp;IF(#REF!="","NULL, ",#REF!&amp;", ")</f>
        <v>#REF!</v>
      </c>
      <c r="AE83" t="e">
        <f>AD83&amp;IF(#REF!="","NULL, ",#REF!&amp;", ")</f>
        <v>#REF!</v>
      </c>
      <c r="AF83" t="e">
        <f>AE83&amp;IF(#REF!="","NULL, ",#REF!&amp;", ")</f>
        <v>#REF!</v>
      </c>
      <c r="AG83" t="e">
        <f>AF83&amp;IF(#REF!="","NULL, ",#REF!&amp;", ")</f>
        <v>#REF!</v>
      </c>
      <c r="AH83" t="e">
        <f>AG83&amp;IF(#REF!="","NULL, ",#REF!&amp;", ")</f>
        <v>#REF!</v>
      </c>
      <c r="AI83" t="e">
        <f>AH83&amp;IF(#REF!="","NULL, ",#REF!&amp;", ")</f>
        <v>#REF!</v>
      </c>
      <c r="AJ83" t="e">
        <f>AI83&amp;IF(#REF!="","NULL, ",#REF!&amp;", ")</f>
        <v>#REF!</v>
      </c>
      <c r="AK83" t="e">
        <f>AJ83&amp;IF(#REF!="","NULL, ",#REF!&amp;", ")</f>
        <v>#REF!</v>
      </c>
      <c r="AL83" t="e">
        <f>AK83&amp;IF(#REF!="","NULL, ",#REF!&amp;", ")</f>
        <v>#REF!</v>
      </c>
      <c r="AM83" s="17" t="e">
        <f t="shared" si="1"/>
        <v>#REF!</v>
      </c>
    </row>
    <row r="84" spans="1:39" x14ac:dyDescent="0.3">
      <c r="A84" t="e">
        <f>"("&amp;IF(#REF!="","NULL, ","'"&amp;#REF!&amp;"', ")</f>
        <v>#REF!</v>
      </c>
      <c r="B84" t="e">
        <f>A84&amp;IF(#REF!="","NULL, ","'"&amp;#REF!&amp;"', ")</f>
        <v>#REF!</v>
      </c>
      <c r="C84" t="e">
        <f>B84&amp;IF(#REF!="","NULL, ","'"&amp;#REF!&amp;"', ")</f>
        <v>#REF!</v>
      </c>
      <c r="D84" t="e">
        <f>C84&amp;IF(#REF!="","NULL, ",#REF!&amp;", ")</f>
        <v>#REF!</v>
      </c>
      <c r="E84" t="e">
        <f>D84&amp;IF(#REF!="","NULL, ",#REF!&amp;", ")</f>
        <v>#REF!</v>
      </c>
      <c r="F84" t="e">
        <f>E84&amp;IF(#REF!="","NULL, ",#REF!&amp;", ")</f>
        <v>#REF!</v>
      </c>
      <c r="G84" t="e">
        <f>F84&amp;IF(#REF!="","NULL, ",#REF!&amp;", ")</f>
        <v>#REF!</v>
      </c>
      <c r="H84" t="e">
        <f>G84&amp;IF(#REF!="","NULL, ",#REF!&amp;", ")</f>
        <v>#REF!</v>
      </c>
      <c r="I84" t="e">
        <f>H84&amp;IF(#REF!="","NULL, ",#REF!&amp;", ")</f>
        <v>#REF!</v>
      </c>
      <c r="J84" t="e">
        <f>I84&amp;IF(#REF!="","NULL, ",#REF!&amp;", ")</f>
        <v>#REF!</v>
      </c>
      <c r="K84" t="e">
        <f>J84&amp;IF(#REF!="","NULL, ",#REF!&amp;", ")</f>
        <v>#REF!</v>
      </c>
      <c r="L84" t="e">
        <f>K84&amp;IF(#REF!="","NULL, ",#REF!&amp;", ")</f>
        <v>#REF!</v>
      </c>
      <c r="M84" t="e">
        <f>L84&amp;IF(#REF!="","NULL, ",#REF!&amp;", ")</f>
        <v>#REF!</v>
      </c>
      <c r="N84" t="e">
        <f>M84&amp;IF(#REF!="","NULL, ",#REF!&amp;", ")</f>
        <v>#REF!</v>
      </c>
      <c r="O84" t="e">
        <f>N84&amp;IF(#REF!="","NULL, ",#REF!&amp;", ")</f>
        <v>#REF!</v>
      </c>
      <c r="P84" t="e">
        <f>O84&amp;IF(#REF!="","NULL, ",#REF!&amp;", ")</f>
        <v>#REF!</v>
      </c>
      <c r="Q84" t="e">
        <f>P84&amp;IF(#REF!="","NULL, ",#REF!&amp;", ")</f>
        <v>#REF!</v>
      </c>
      <c r="R84" t="e">
        <f>Q84&amp;IF(#REF!="","NULL, ",#REF!&amp;", ")</f>
        <v>#REF!</v>
      </c>
      <c r="S84" t="e">
        <f>R84&amp;IF(#REF!="","NULL, ",#REF!&amp;", ")</f>
        <v>#REF!</v>
      </c>
      <c r="T84" t="e">
        <f>S84&amp;IF(#REF!="","NULL, ",#REF!&amp;", ")</f>
        <v>#REF!</v>
      </c>
      <c r="U84" t="e">
        <f>T84&amp;IF(#REF!="","NULL, ",#REF!&amp;", ")</f>
        <v>#REF!</v>
      </c>
      <c r="V84" t="e">
        <f>U84&amp;IF(#REF!="","NULL, ",#REF!&amp;", ")</f>
        <v>#REF!</v>
      </c>
      <c r="W84" t="e">
        <f>V84&amp;IF(#REF!="","NULL, ",#REF!&amp;", ")</f>
        <v>#REF!</v>
      </c>
      <c r="X84" t="e">
        <f>W84&amp;IF(#REF!="","NULL, ",#REF!&amp;", ")</f>
        <v>#REF!</v>
      </c>
      <c r="Y84" t="e">
        <f>X84&amp;IF(#REF!="","NULL, ",#REF!&amp;", ")</f>
        <v>#REF!</v>
      </c>
      <c r="Z84" t="e">
        <f>Y84&amp;IF(#REF!="","NULL, ",#REF!&amp;", ")</f>
        <v>#REF!</v>
      </c>
      <c r="AA84" t="e">
        <f>Z84&amp;IF(#REF!="","NULL, ",#REF!&amp;", ")</f>
        <v>#REF!</v>
      </c>
      <c r="AB84" t="e">
        <f>AA84&amp;IF(#REF!="","NULL, ",#REF!&amp;", ")</f>
        <v>#REF!</v>
      </c>
      <c r="AC84" t="e">
        <f>AB84&amp;IF(#REF!="","NULL, ",#REF!&amp;", ")</f>
        <v>#REF!</v>
      </c>
      <c r="AD84" t="e">
        <f>AC84&amp;IF(#REF!="","NULL, ",#REF!&amp;", ")</f>
        <v>#REF!</v>
      </c>
      <c r="AE84" t="e">
        <f>AD84&amp;IF(#REF!="","NULL, ",#REF!&amp;", ")</f>
        <v>#REF!</v>
      </c>
      <c r="AF84" t="e">
        <f>AE84&amp;IF(#REF!="","NULL, ",#REF!&amp;", ")</f>
        <v>#REF!</v>
      </c>
      <c r="AG84" t="e">
        <f>AF84&amp;IF(#REF!="","NULL, ",#REF!&amp;", ")</f>
        <v>#REF!</v>
      </c>
      <c r="AH84" t="e">
        <f>AG84&amp;IF(#REF!="","NULL, ",#REF!&amp;", ")</f>
        <v>#REF!</v>
      </c>
      <c r="AI84" t="e">
        <f>AH84&amp;IF(#REF!="","NULL, ",#REF!&amp;", ")</f>
        <v>#REF!</v>
      </c>
      <c r="AJ84" t="e">
        <f>AI84&amp;IF(#REF!="","NULL, ",#REF!&amp;", ")</f>
        <v>#REF!</v>
      </c>
      <c r="AK84" t="e">
        <f>AJ84&amp;IF(#REF!="","NULL, ",#REF!&amp;", ")</f>
        <v>#REF!</v>
      </c>
      <c r="AL84" t="e">
        <f>AK84&amp;IF(#REF!="","NULL, ",#REF!&amp;", ")</f>
        <v>#REF!</v>
      </c>
      <c r="AM84" s="17" t="e">
        <f t="shared" si="1"/>
        <v>#REF!</v>
      </c>
    </row>
    <row r="85" spans="1:39" x14ac:dyDescent="0.3">
      <c r="A85" t="e">
        <f>"("&amp;IF(#REF!="","NULL, ","'"&amp;#REF!&amp;"', ")</f>
        <v>#REF!</v>
      </c>
      <c r="B85" t="e">
        <f>A85&amp;IF(#REF!="","NULL, ","'"&amp;#REF!&amp;"', ")</f>
        <v>#REF!</v>
      </c>
      <c r="C85" t="e">
        <f>B85&amp;IF(#REF!="","NULL, ","'"&amp;#REF!&amp;"', ")</f>
        <v>#REF!</v>
      </c>
      <c r="D85" t="e">
        <f>C85&amp;IF(#REF!="","NULL, ",#REF!&amp;", ")</f>
        <v>#REF!</v>
      </c>
      <c r="E85" t="e">
        <f>D85&amp;IF(#REF!="","NULL, ",#REF!&amp;", ")</f>
        <v>#REF!</v>
      </c>
      <c r="F85" t="e">
        <f>E85&amp;IF(#REF!="","NULL, ",#REF!&amp;", ")</f>
        <v>#REF!</v>
      </c>
      <c r="G85" t="e">
        <f>F85&amp;IF(#REF!="","NULL, ",#REF!&amp;", ")</f>
        <v>#REF!</v>
      </c>
      <c r="H85" t="e">
        <f>G85&amp;IF(#REF!="","NULL, ",#REF!&amp;", ")</f>
        <v>#REF!</v>
      </c>
      <c r="I85" t="e">
        <f>H85&amp;IF(#REF!="","NULL, ",#REF!&amp;", ")</f>
        <v>#REF!</v>
      </c>
      <c r="J85" t="e">
        <f>I85&amp;IF(#REF!="","NULL, ",#REF!&amp;", ")</f>
        <v>#REF!</v>
      </c>
      <c r="K85" t="e">
        <f>J85&amp;IF(#REF!="","NULL, ",#REF!&amp;", ")</f>
        <v>#REF!</v>
      </c>
      <c r="L85" t="e">
        <f>K85&amp;IF(#REF!="","NULL, ",#REF!&amp;", ")</f>
        <v>#REF!</v>
      </c>
      <c r="M85" t="e">
        <f>L85&amp;IF(#REF!="","NULL, ",#REF!&amp;", ")</f>
        <v>#REF!</v>
      </c>
      <c r="N85" t="e">
        <f>M85&amp;IF(#REF!="","NULL, ",#REF!&amp;", ")</f>
        <v>#REF!</v>
      </c>
      <c r="O85" t="e">
        <f>N85&amp;IF(#REF!="","NULL, ",#REF!&amp;", ")</f>
        <v>#REF!</v>
      </c>
      <c r="P85" t="e">
        <f>O85&amp;IF(#REF!="","NULL, ",#REF!&amp;", ")</f>
        <v>#REF!</v>
      </c>
      <c r="Q85" t="e">
        <f>P85&amp;IF(#REF!="","NULL, ",#REF!&amp;", ")</f>
        <v>#REF!</v>
      </c>
      <c r="R85" t="e">
        <f>Q85&amp;IF(#REF!="","NULL, ",#REF!&amp;", ")</f>
        <v>#REF!</v>
      </c>
      <c r="S85" t="e">
        <f>R85&amp;IF(#REF!="","NULL, ",#REF!&amp;", ")</f>
        <v>#REF!</v>
      </c>
      <c r="T85" t="e">
        <f>S85&amp;IF(#REF!="","NULL, ",#REF!&amp;", ")</f>
        <v>#REF!</v>
      </c>
      <c r="U85" t="e">
        <f>T85&amp;IF(#REF!="","NULL, ",#REF!&amp;", ")</f>
        <v>#REF!</v>
      </c>
      <c r="V85" t="e">
        <f>U85&amp;IF(#REF!="","NULL, ",#REF!&amp;", ")</f>
        <v>#REF!</v>
      </c>
      <c r="W85" t="e">
        <f>V85&amp;IF(#REF!="","NULL, ",#REF!&amp;", ")</f>
        <v>#REF!</v>
      </c>
      <c r="X85" t="e">
        <f>W85&amp;IF(#REF!="","NULL, ",#REF!&amp;", ")</f>
        <v>#REF!</v>
      </c>
      <c r="Y85" t="e">
        <f>X85&amp;IF(#REF!="","NULL, ",#REF!&amp;", ")</f>
        <v>#REF!</v>
      </c>
      <c r="Z85" t="e">
        <f>Y85&amp;IF(#REF!="","NULL, ",#REF!&amp;", ")</f>
        <v>#REF!</v>
      </c>
      <c r="AA85" t="e">
        <f>Z85&amp;IF(#REF!="","NULL, ",#REF!&amp;", ")</f>
        <v>#REF!</v>
      </c>
      <c r="AB85" t="e">
        <f>AA85&amp;IF(#REF!="","NULL, ",#REF!&amp;", ")</f>
        <v>#REF!</v>
      </c>
      <c r="AC85" t="e">
        <f>AB85&amp;IF(#REF!="","NULL, ",#REF!&amp;", ")</f>
        <v>#REF!</v>
      </c>
      <c r="AD85" t="e">
        <f>AC85&amp;IF(#REF!="","NULL, ",#REF!&amp;", ")</f>
        <v>#REF!</v>
      </c>
      <c r="AE85" t="e">
        <f>AD85&amp;IF(#REF!="","NULL, ",#REF!&amp;", ")</f>
        <v>#REF!</v>
      </c>
      <c r="AF85" t="e">
        <f>AE85&amp;IF(#REF!="","NULL, ",#REF!&amp;", ")</f>
        <v>#REF!</v>
      </c>
      <c r="AG85" t="e">
        <f>AF85&amp;IF(#REF!="","NULL, ",#REF!&amp;", ")</f>
        <v>#REF!</v>
      </c>
      <c r="AH85" t="e">
        <f>AG85&amp;IF(#REF!="","NULL, ",#REF!&amp;", ")</f>
        <v>#REF!</v>
      </c>
      <c r="AI85" t="e">
        <f>AH85&amp;IF(#REF!="","NULL, ",#REF!&amp;", ")</f>
        <v>#REF!</v>
      </c>
      <c r="AJ85" t="e">
        <f>AI85&amp;IF(#REF!="","NULL, ",#REF!&amp;", ")</f>
        <v>#REF!</v>
      </c>
      <c r="AK85" t="e">
        <f>AJ85&amp;IF(#REF!="","NULL, ",#REF!&amp;", ")</f>
        <v>#REF!</v>
      </c>
      <c r="AL85" t="e">
        <f>AK85&amp;IF(#REF!="","NULL, ",#REF!&amp;", ")</f>
        <v>#REF!</v>
      </c>
      <c r="AM85" s="17" t="e">
        <f t="shared" si="1"/>
        <v>#REF!</v>
      </c>
    </row>
    <row r="86" spans="1:39" x14ac:dyDescent="0.3">
      <c r="A86" t="e">
        <f>"("&amp;IF(#REF!="","NULL, ","'"&amp;#REF!&amp;"', ")</f>
        <v>#REF!</v>
      </c>
      <c r="B86" t="e">
        <f>A86&amp;IF(#REF!="","NULL, ","'"&amp;#REF!&amp;"', ")</f>
        <v>#REF!</v>
      </c>
      <c r="C86" t="e">
        <f>B86&amp;IF(#REF!="","NULL, ","'"&amp;#REF!&amp;"', ")</f>
        <v>#REF!</v>
      </c>
      <c r="D86" t="e">
        <f>C86&amp;IF(#REF!="","NULL, ",#REF!&amp;", ")</f>
        <v>#REF!</v>
      </c>
      <c r="E86" t="e">
        <f>D86&amp;IF(#REF!="","NULL, ",#REF!&amp;", ")</f>
        <v>#REF!</v>
      </c>
      <c r="F86" t="e">
        <f>E86&amp;IF(#REF!="","NULL, ",#REF!&amp;", ")</f>
        <v>#REF!</v>
      </c>
      <c r="G86" t="e">
        <f>F86&amp;IF(#REF!="","NULL, ",#REF!&amp;", ")</f>
        <v>#REF!</v>
      </c>
      <c r="H86" t="e">
        <f>G86&amp;IF(#REF!="","NULL, ",#REF!&amp;", ")</f>
        <v>#REF!</v>
      </c>
      <c r="I86" t="e">
        <f>H86&amp;IF(#REF!="","NULL, ",#REF!&amp;", ")</f>
        <v>#REF!</v>
      </c>
      <c r="J86" t="e">
        <f>I86&amp;IF(#REF!="","NULL, ",#REF!&amp;", ")</f>
        <v>#REF!</v>
      </c>
      <c r="K86" t="e">
        <f>J86&amp;IF(#REF!="","NULL, ",#REF!&amp;", ")</f>
        <v>#REF!</v>
      </c>
      <c r="L86" t="e">
        <f>K86&amp;IF(#REF!="","NULL, ",#REF!&amp;", ")</f>
        <v>#REF!</v>
      </c>
      <c r="M86" t="e">
        <f>L86&amp;IF(#REF!="","NULL, ",#REF!&amp;", ")</f>
        <v>#REF!</v>
      </c>
      <c r="N86" t="e">
        <f>M86&amp;IF(#REF!="","NULL, ",#REF!&amp;", ")</f>
        <v>#REF!</v>
      </c>
      <c r="O86" t="e">
        <f>N86&amp;IF(#REF!="","NULL, ",#REF!&amp;", ")</f>
        <v>#REF!</v>
      </c>
      <c r="P86" t="e">
        <f>O86&amp;IF(#REF!="","NULL, ",#REF!&amp;", ")</f>
        <v>#REF!</v>
      </c>
      <c r="Q86" t="e">
        <f>P86&amp;IF(#REF!="","NULL, ",#REF!&amp;", ")</f>
        <v>#REF!</v>
      </c>
      <c r="R86" t="e">
        <f>Q86&amp;IF(#REF!="","NULL, ",#REF!&amp;", ")</f>
        <v>#REF!</v>
      </c>
      <c r="S86" t="e">
        <f>R86&amp;IF(#REF!="","NULL, ",#REF!&amp;", ")</f>
        <v>#REF!</v>
      </c>
      <c r="T86" t="e">
        <f>S86&amp;IF(#REF!="","NULL, ",#REF!&amp;", ")</f>
        <v>#REF!</v>
      </c>
      <c r="U86" t="e">
        <f>T86&amp;IF(#REF!="","NULL, ",#REF!&amp;", ")</f>
        <v>#REF!</v>
      </c>
      <c r="V86" t="e">
        <f>U86&amp;IF(#REF!="","NULL, ",#REF!&amp;", ")</f>
        <v>#REF!</v>
      </c>
      <c r="W86" t="e">
        <f>V86&amp;IF(#REF!="","NULL, ",#REF!&amp;", ")</f>
        <v>#REF!</v>
      </c>
      <c r="X86" t="e">
        <f>W86&amp;IF(#REF!="","NULL, ",#REF!&amp;", ")</f>
        <v>#REF!</v>
      </c>
      <c r="Y86" t="e">
        <f>X86&amp;IF(#REF!="","NULL, ",#REF!&amp;", ")</f>
        <v>#REF!</v>
      </c>
      <c r="Z86" t="e">
        <f>Y86&amp;IF(#REF!="","NULL, ",#REF!&amp;", ")</f>
        <v>#REF!</v>
      </c>
      <c r="AA86" t="e">
        <f>Z86&amp;IF(#REF!="","NULL, ",#REF!&amp;", ")</f>
        <v>#REF!</v>
      </c>
      <c r="AB86" t="e">
        <f>AA86&amp;IF(#REF!="","NULL, ",#REF!&amp;", ")</f>
        <v>#REF!</v>
      </c>
      <c r="AC86" t="e">
        <f>AB86&amp;IF(#REF!="","NULL, ",#REF!&amp;", ")</f>
        <v>#REF!</v>
      </c>
      <c r="AD86" t="e">
        <f>AC86&amp;IF(#REF!="","NULL, ",#REF!&amp;", ")</f>
        <v>#REF!</v>
      </c>
      <c r="AE86" t="e">
        <f>AD86&amp;IF(#REF!="","NULL, ",#REF!&amp;", ")</f>
        <v>#REF!</v>
      </c>
      <c r="AF86" t="e">
        <f>AE86&amp;IF(#REF!="","NULL, ",#REF!&amp;", ")</f>
        <v>#REF!</v>
      </c>
      <c r="AG86" t="e">
        <f>AF86&amp;IF(#REF!="","NULL, ",#REF!&amp;", ")</f>
        <v>#REF!</v>
      </c>
      <c r="AH86" t="e">
        <f>AG86&amp;IF(#REF!="","NULL, ",#REF!&amp;", ")</f>
        <v>#REF!</v>
      </c>
      <c r="AI86" t="e">
        <f>AH86&amp;IF(#REF!="","NULL, ",#REF!&amp;", ")</f>
        <v>#REF!</v>
      </c>
      <c r="AJ86" t="e">
        <f>AI86&amp;IF(#REF!="","NULL, ",#REF!&amp;", ")</f>
        <v>#REF!</v>
      </c>
      <c r="AK86" t="e">
        <f>AJ86&amp;IF(#REF!="","NULL, ",#REF!&amp;", ")</f>
        <v>#REF!</v>
      </c>
      <c r="AL86" t="e">
        <f>AK86&amp;IF(#REF!="","NULL, ",#REF!&amp;", ")</f>
        <v>#REF!</v>
      </c>
      <c r="AM86" s="17" t="e">
        <f t="shared" si="1"/>
        <v>#REF!</v>
      </c>
    </row>
    <row r="87" spans="1:39" x14ac:dyDescent="0.3">
      <c r="A87" t="e">
        <f>"("&amp;IF(#REF!="","NULL, ","'"&amp;#REF!&amp;"', ")</f>
        <v>#REF!</v>
      </c>
      <c r="B87" t="e">
        <f>A87&amp;IF(#REF!="","NULL, ","'"&amp;#REF!&amp;"', ")</f>
        <v>#REF!</v>
      </c>
      <c r="C87" t="e">
        <f>B87&amp;IF(#REF!="","NULL, ","'"&amp;#REF!&amp;"', ")</f>
        <v>#REF!</v>
      </c>
      <c r="D87" t="e">
        <f>C87&amp;IF(#REF!="","NULL, ",#REF!&amp;", ")</f>
        <v>#REF!</v>
      </c>
      <c r="E87" t="e">
        <f>D87&amp;IF(#REF!="","NULL, ",#REF!&amp;", ")</f>
        <v>#REF!</v>
      </c>
      <c r="F87" t="e">
        <f>E87&amp;IF(#REF!="","NULL, ",#REF!&amp;", ")</f>
        <v>#REF!</v>
      </c>
      <c r="G87" t="e">
        <f>F87&amp;IF(#REF!="","NULL, ",#REF!&amp;", ")</f>
        <v>#REF!</v>
      </c>
      <c r="H87" t="e">
        <f>G87&amp;IF(#REF!="","NULL, ",#REF!&amp;", ")</f>
        <v>#REF!</v>
      </c>
      <c r="I87" t="e">
        <f>H87&amp;IF(#REF!="","NULL, ",#REF!&amp;", ")</f>
        <v>#REF!</v>
      </c>
      <c r="J87" t="e">
        <f>I87&amp;IF(#REF!="","NULL, ",#REF!&amp;", ")</f>
        <v>#REF!</v>
      </c>
      <c r="K87" t="e">
        <f>J87&amp;IF(#REF!="","NULL, ",#REF!&amp;", ")</f>
        <v>#REF!</v>
      </c>
      <c r="L87" t="e">
        <f>K87&amp;IF(#REF!="","NULL, ",#REF!&amp;", ")</f>
        <v>#REF!</v>
      </c>
      <c r="M87" t="e">
        <f>L87&amp;IF(#REF!="","NULL, ",#REF!&amp;", ")</f>
        <v>#REF!</v>
      </c>
      <c r="N87" t="e">
        <f>M87&amp;IF(#REF!="","NULL, ",#REF!&amp;", ")</f>
        <v>#REF!</v>
      </c>
      <c r="O87" t="e">
        <f>N87&amp;IF(#REF!="","NULL, ",#REF!&amp;", ")</f>
        <v>#REF!</v>
      </c>
      <c r="P87" t="e">
        <f>O87&amp;IF(#REF!="","NULL, ",#REF!&amp;", ")</f>
        <v>#REF!</v>
      </c>
      <c r="Q87" t="e">
        <f>P87&amp;IF(#REF!="","NULL, ",#REF!&amp;", ")</f>
        <v>#REF!</v>
      </c>
      <c r="R87" t="e">
        <f>Q87&amp;IF(#REF!="","NULL, ",#REF!&amp;", ")</f>
        <v>#REF!</v>
      </c>
      <c r="S87" t="e">
        <f>R87&amp;IF(#REF!="","NULL, ",#REF!&amp;", ")</f>
        <v>#REF!</v>
      </c>
      <c r="T87" t="e">
        <f>S87&amp;IF(#REF!="","NULL, ",#REF!&amp;", ")</f>
        <v>#REF!</v>
      </c>
      <c r="U87" t="e">
        <f>T87&amp;IF(#REF!="","NULL, ",#REF!&amp;", ")</f>
        <v>#REF!</v>
      </c>
      <c r="V87" t="e">
        <f>U87&amp;IF(#REF!="","NULL, ",#REF!&amp;", ")</f>
        <v>#REF!</v>
      </c>
      <c r="W87" t="e">
        <f>V87&amp;IF(#REF!="","NULL, ",#REF!&amp;", ")</f>
        <v>#REF!</v>
      </c>
      <c r="X87" t="e">
        <f>W87&amp;IF(#REF!="","NULL, ",#REF!&amp;", ")</f>
        <v>#REF!</v>
      </c>
      <c r="Y87" t="e">
        <f>X87&amp;IF(#REF!="","NULL, ",#REF!&amp;", ")</f>
        <v>#REF!</v>
      </c>
      <c r="Z87" t="e">
        <f>Y87&amp;IF(#REF!="","NULL, ",#REF!&amp;", ")</f>
        <v>#REF!</v>
      </c>
      <c r="AA87" t="e">
        <f>Z87&amp;IF(#REF!="","NULL, ",#REF!&amp;", ")</f>
        <v>#REF!</v>
      </c>
      <c r="AB87" t="e">
        <f>AA87&amp;IF(#REF!="","NULL, ",#REF!&amp;", ")</f>
        <v>#REF!</v>
      </c>
      <c r="AC87" t="e">
        <f>AB87&amp;IF(#REF!="","NULL, ",#REF!&amp;", ")</f>
        <v>#REF!</v>
      </c>
      <c r="AD87" t="e">
        <f>AC87&amp;IF(#REF!="","NULL, ",#REF!&amp;", ")</f>
        <v>#REF!</v>
      </c>
      <c r="AE87" t="e">
        <f>AD87&amp;IF(#REF!="","NULL, ",#REF!&amp;", ")</f>
        <v>#REF!</v>
      </c>
      <c r="AF87" t="e">
        <f>AE87&amp;IF(#REF!="","NULL, ",#REF!&amp;", ")</f>
        <v>#REF!</v>
      </c>
      <c r="AG87" t="e">
        <f>AF87&amp;IF(#REF!="","NULL, ",#REF!&amp;", ")</f>
        <v>#REF!</v>
      </c>
      <c r="AH87" t="e">
        <f>AG87&amp;IF(#REF!="","NULL, ",#REF!&amp;", ")</f>
        <v>#REF!</v>
      </c>
      <c r="AI87" t="e">
        <f>AH87&amp;IF(#REF!="","NULL, ",#REF!&amp;", ")</f>
        <v>#REF!</v>
      </c>
      <c r="AJ87" t="e">
        <f>AI87&amp;IF(#REF!="","NULL, ",#REF!&amp;", ")</f>
        <v>#REF!</v>
      </c>
      <c r="AK87" t="e">
        <f>AJ87&amp;IF(#REF!="","NULL, ",#REF!&amp;", ")</f>
        <v>#REF!</v>
      </c>
      <c r="AL87" t="e">
        <f>AK87&amp;IF(#REF!="","NULL, ",#REF!&amp;", ")</f>
        <v>#REF!</v>
      </c>
      <c r="AM87" s="17" t="e">
        <f t="shared" si="1"/>
        <v>#REF!</v>
      </c>
    </row>
    <row r="88" spans="1:39" x14ac:dyDescent="0.3">
      <c r="A88" t="e">
        <f>"("&amp;IF(#REF!="","NULL, ","'"&amp;#REF!&amp;"', ")</f>
        <v>#REF!</v>
      </c>
      <c r="B88" t="e">
        <f>A88&amp;IF(#REF!="","NULL, ","'"&amp;#REF!&amp;"', ")</f>
        <v>#REF!</v>
      </c>
      <c r="C88" t="e">
        <f>B88&amp;IF(#REF!="","NULL, ","'"&amp;#REF!&amp;"', ")</f>
        <v>#REF!</v>
      </c>
      <c r="D88" t="e">
        <f>C88&amp;IF(#REF!="","NULL, ",#REF!&amp;", ")</f>
        <v>#REF!</v>
      </c>
      <c r="E88" t="e">
        <f>D88&amp;IF(#REF!="","NULL, ",#REF!&amp;", ")</f>
        <v>#REF!</v>
      </c>
      <c r="F88" t="e">
        <f>E88&amp;IF(#REF!="","NULL, ",#REF!&amp;", ")</f>
        <v>#REF!</v>
      </c>
      <c r="G88" t="e">
        <f>F88&amp;IF(#REF!="","NULL, ",#REF!&amp;", ")</f>
        <v>#REF!</v>
      </c>
      <c r="H88" t="e">
        <f>G88&amp;IF(#REF!="","NULL, ",#REF!&amp;", ")</f>
        <v>#REF!</v>
      </c>
      <c r="I88" t="e">
        <f>H88&amp;IF(#REF!="","NULL, ",#REF!&amp;", ")</f>
        <v>#REF!</v>
      </c>
      <c r="J88" t="e">
        <f>I88&amp;IF(#REF!="","NULL, ",#REF!&amp;", ")</f>
        <v>#REF!</v>
      </c>
      <c r="K88" t="e">
        <f>J88&amp;IF(#REF!="","NULL, ",#REF!&amp;", ")</f>
        <v>#REF!</v>
      </c>
      <c r="L88" t="e">
        <f>K88&amp;IF(#REF!="","NULL, ",#REF!&amp;", ")</f>
        <v>#REF!</v>
      </c>
      <c r="M88" t="e">
        <f>L88&amp;IF(#REF!="","NULL, ",#REF!&amp;", ")</f>
        <v>#REF!</v>
      </c>
      <c r="N88" t="e">
        <f>M88&amp;IF(#REF!="","NULL, ",#REF!&amp;", ")</f>
        <v>#REF!</v>
      </c>
      <c r="O88" t="e">
        <f>N88&amp;IF(#REF!="","NULL, ",#REF!&amp;", ")</f>
        <v>#REF!</v>
      </c>
      <c r="P88" t="e">
        <f>O88&amp;IF(#REF!="","NULL, ",#REF!&amp;", ")</f>
        <v>#REF!</v>
      </c>
      <c r="Q88" t="e">
        <f>P88&amp;IF(#REF!="","NULL, ",#REF!&amp;", ")</f>
        <v>#REF!</v>
      </c>
      <c r="R88" t="e">
        <f>Q88&amp;IF(#REF!="","NULL, ",#REF!&amp;", ")</f>
        <v>#REF!</v>
      </c>
      <c r="S88" t="e">
        <f>R88&amp;IF(#REF!="","NULL, ",#REF!&amp;", ")</f>
        <v>#REF!</v>
      </c>
      <c r="T88" t="e">
        <f>S88&amp;IF(#REF!="","NULL, ",#REF!&amp;", ")</f>
        <v>#REF!</v>
      </c>
      <c r="U88" t="e">
        <f>T88&amp;IF(#REF!="","NULL, ",#REF!&amp;", ")</f>
        <v>#REF!</v>
      </c>
      <c r="V88" t="e">
        <f>U88&amp;IF(#REF!="","NULL, ",#REF!&amp;", ")</f>
        <v>#REF!</v>
      </c>
      <c r="W88" t="e">
        <f>V88&amp;IF(#REF!="","NULL, ",#REF!&amp;", ")</f>
        <v>#REF!</v>
      </c>
      <c r="X88" t="e">
        <f>W88&amp;IF(#REF!="","NULL, ",#REF!&amp;", ")</f>
        <v>#REF!</v>
      </c>
      <c r="Y88" t="e">
        <f>X88&amp;IF(#REF!="","NULL, ",#REF!&amp;", ")</f>
        <v>#REF!</v>
      </c>
      <c r="Z88" t="e">
        <f>Y88&amp;IF(#REF!="","NULL, ",#REF!&amp;", ")</f>
        <v>#REF!</v>
      </c>
      <c r="AA88" t="e">
        <f>Z88&amp;IF(#REF!="","NULL, ",#REF!&amp;", ")</f>
        <v>#REF!</v>
      </c>
      <c r="AB88" t="e">
        <f>AA88&amp;IF(#REF!="","NULL, ",#REF!&amp;", ")</f>
        <v>#REF!</v>
      </c>
      <c r="AC88" t="e">
        <f>AB88&amp;IF(#REF!="","NULL, ",#REF!&amp;", ")</f>
        <v>#REF!</v>
      </c>
      <c r="AD88" t="e">
        <f>AC88&amp;IF(#REF!="","NULL, ",#REF!&amp;", ")</f>
        <v>#REF!</v>
      </c>
      <c r="AE88" t="e">
        <f>AD88&amp;IF(#REF!="","NULL, ",#REF!&amp;", ")</f>
        <v>#REF!</v>
      </c>
      <c r="AF88" t="e">
        <f>AE88&amp;IF(#REF!="","NULL, ",#REF!&amp;", ")</f>
        <v>#REF!</v>
      </c>
      <c r="AG88" t="e">
        <f>AF88&amp;IF(#REF!="","NULL, ",#REF!&amp;", ")</f>
        <v>#REF!</v>
      </c>
      <c r="AH88" t="e">
        <f>AG88&amp;IF(#REF!="","NULL, ",#REF!&amp;", ")</f>
        <v>#REF!</v>
      </c>
      <c r="AI88" t="e">
        <f>AH88&amp;IF(#REF!="","NULL, ",#REF!&amp;", ")</f>
        <v>#REF!</v>
      </c>
      <c r="AJ88" t="e">
        <f>AI88&amp;IF(#REF!="","NULL, ",#REF!&amp;", ")</f>
        <v>#REF!</v>
      </c>
      <c r="AK88" t="e">
        <f>AJ88&amp;IF(#REF!="","NULL, ",#REF!&amp;", ")</f>
        <v>#REF!</v>
      </c>
      <c r="AL88" t="e">
        <f>AK88&amp;IF(#REF!="","NULL, ",#REF!&amp;", ")</f>
        <v>#REF!</v>
      </c>
      <c r="AM88" s="17" t="e">
        <f t="shared" si="1"/>
        <v>#REF!</v>
      </c>
    </row>
    <row r="89" spans="1:39" x14ac:dyDescent="0.3">
      <c r="A89" t="e">
        <f>"("&amp;IF(#REF!="","NULL, ","'"&amp;#REF!&amp;"', ")</f>
        <v>#REF!</v>
      </c>
      <c r="B89" t="e">
        <f>A89&amp;IF(#REF!="","NULL, ","'"&amp;#REF!&amp;"', ")</f>
        <v>#REF!</v>
      </c>
      <c r="C89" t="e">
        <f>B89&amp;IF(#REF!="","NULL, ","'"&amp;#REF!&amp;"', ")</f>
        <v>#REF!</v>
      </c>
      <c r="D89" t="e">
        <f>C89&amp;IF(#REF!="","NULL, ",#REF!&amp;", ")</f>
        <v>#REF!</v>
      </c>
      <c r="E89" t="e">
        <f>D89&amp;IF(#REF!="","NULL, ",#REF!&amp;", ")</f>
        <v>#REF!</v>
      </c>
      <c r="F89" t="e">
        <f>E89&amp;IF(#REF!="","NULL, ",#REF!&amp;", ")</f>
        <v>#REF!</v>
      </c>
      <c r="G89" t="e">
        <f>F89&amp;IF(#REF!="","NULL, ",#REF!&amp;", ")</f>
        <v>#REF!</v>
      </c>
      <c r="H89" t="e">
        <f>G89&amp;IF(#REF!="","NULL, ",#REF!&amp;", ")</f>
        <v>#REF!</v>
      </c>
      <c r="I89" t="e">
        <f>H89&amp;IF(#REF!="","NULL, ",#REF!&amp;", ")</f>
        <v>#REF!</v>
      </c>
      <c r="J89" t="e">
        <f>I89&amp;IF(#REF!="","NULL, ",#REF!&amp;", ")</f>
        <v>#REF!</v>
      </c>
      <c r="K89" t="e">
        <f>J89&amp;IF(#REF!="","NULL, ",#REF!&amp;", ")</f>
        <v>#REF!</v>
      </c>
      <c r="L89" t="e">
        <f>K89&amp;IF(#REF!="","NULL, ",#REF!&amp;", ")</f>
        <v>#REF!</v>
      </c>
      <c r="M89" t="e">
        <f>L89&amp;IF(#REF!="","NULL, ",#REF!&amp;", ")</f>
        <v>#REF!</v>
      </c>
      <c r="N89" t="e">
        <f>M89&amp;IF(#REF!="","NULL, ",#REF!&amp;", ")</f>
        <v>#REF!</v>
      </c>
      <c r="O89" t="e">
        <f>N89&amp;IF(#REF!="","NULL, ",#REF!&amp;", ")</f>
        <v>#REF!</v>
      </c>
      <c r="P89" t="e">
        <f>O89&amp;IF(#REF!="","NULL, ",#REF!&amp;", ")</f>
        <v>#REF!</v>
      </c>
      <c r="Q89" t="e">
        <f>P89&amp;IF(#REF!="","NULL, ",#REF!&amp;", ")</f>
        <v>#REF!</v>
      </c>
      <c r="R89" t="e">
        <f>Q89&amp;IF(#REF!="","NULL, ",#REF!&amp;", ")</f>
        <v>#REF!</v>
      </c>
      <c r="S89" t="e">
        <f>R89&amp;IF(#REF!="","NULL, ",#REF!&amp;", ")</f>
        <v>#REF!</v>
      </c>
      <c r="T89" t="e">
        <f>S89&amp;IF(#REF!="","NULL, ",#REF!&amp;", ")</f>
        <v>#REF!</v>
      </c>
      <c r="U89" t="e">
        <f>T89&amp;IF(#REF!="","NULL, ",#REF!&amp;", ")</f>
        <v>#REF!</v>
      </c>
      <c r="V89" t="e">
        <f>U89&amp;IF(#REF!="","NULL, ",#REF!&amp;", ")</f>
        <v>#REF!</v>
      </c>
      <c r="W89" t="e">
        <f>V89&amp;IF(#REF!="","NULL, ",#REF!&amp;", ")</f>
        <v>#REF!</v>
      </c>
      <c r="X89" t="e">
        <f>W89&amp;IF(#REF!="","NULL, ",#REF!&amp;", ")</f>
        <v>#REF!</v>
      </c>
      <c r="Y89" t="e">
        <f>X89&amp;IF(#REF!="","NULL, ",#REF!&amp;", ")</f>
        <v>#REF!</v>
      </c>
      <c r="Z89" t="e">
        <f>Y89&amp;IF(#REF!="","NULL, ",#REF!&amp;", ")</f>
        <v>#REF!</v>
      </c>
      <c r="AA89" t="e">
        <f>Z89&amp;IF(#REF!="","NULL, ",#REF!&amp;", ")</f>
        <v>#REF!</v>
      </c>
      <c r="AB89" t="e">
        <f>AA89&amp;IF(#REF!="","NULL, ",#REF!&amp;", ")</f>
        <v>#REF!</v>
      </c>
      <c r="AC89" t="e">
        <f>AB89&amp;IF(#REF!="","NULL, ",#REF!&amp;", ")</f>
        <v>#REF!</v>
      </c>
      <c r="AD89" t="e">
        <f>AC89&amp;IF(#REF!="","NULL, ",#REF!&amp;", ")</f>
        <v>#REF!</v>
      </c>
      <c r="AE89" t="e">
        <f>AD89&amp;IF(#REF!="","NULL, ",#REF!&amp;", ")</f>
        <v>#REF!</v>
      </c>
      <c r="AF89" t="e">
        <f>AE89&amp;IF(#REF!="","NULL, ",#REF!&amp;", ")</f>
        <v>#REF!</v>
      </c>
      <c r="AG89" t="e">
        <f>AF89&amp;IF(#REF!="","NULL, ",#REF!&amp;", ")</f>
        <v>#REF!</v>
      </c>
      <c r="AH89" t="e">
        <f>AG89&amp;IF(#REF!="","NULL, ",#REF!&amp;", ")</f>
        <v>#REF!</v>
      </c>
      <c r="AI89" t="e">
        <f>AH89&amp;IF(#REF!="","NULL, ",#REF!&amp;", ")</f>
        <v>#REF!</v>
      </c>
      <c r="AJ89" t="e">
        <f>AI89&amp;IF(#REF!="","NULL, ",#REF!&amp;", ")</f>
        <v>#REF!</v>
      </c>
      <c r="AK89" t="e">
        <f>AJ89&amp;IF(#REF!="","NULL, ",#REF!&amp;", ")</f>
        <v>#REF!</v>
      </c>
      <c r="AL89" t="e">
        <f>AK89&amp;IF(#REF!="","NULL, ",#REF!&amp;", ")</f>
        <v>#REF!</v>
      </c>
      <c r="AM89" s="17" t="e">
        <f t="shared" si="1"/>
        <v>#REF!</v>
      </c>
    </row>
    <row r="90" spans="1:39" x14ac:dyDescent="0.3">
      <c r="A90" t="e">
        <f>"("&amp;IF(#REF!="","NULL, ","'"&amp;#REF!&amp;"', ")</f>
        <v>#REF!</v>
      </c>
      <c r="B90" t="e">
        <f>A90&amp;IF(#REF!="","NULL, ","'"&amp;#REF!&amp;"', ")</f>
        <v>#REF!</v>
      </c>
      <c r="C90" t="e">
        <f>B90&amp;IF(#REF!="","NULL, ","'"&amp;#REF!&amp;"', ")</f>
        <v>#REF!</v>
      </c>
      <c r="D90" t="e">
        <f>C90&amp;IF(#REF!="","NULL, ",#REF!&amp;", ")</f>
        <v>#REF!</v>
      </c>
      <c r="E90" t="e">
        <f>D90&amp;IF(#REF!="","NULL, ",#REF!&amp;", ")</f>
        <v>#REF!</v>
      </c>
      <c r="F90" t="e">
        <f>E90&amp;IF(#REF!="","NULL, ",#REF!&amp;", ")</f>
        <v>#REF!</v>
      </c>
      <c r="G90" t="e">
        <f>F90&amp;IF(#REF!="","NULL, ",#REF!&amp;", ")</f>
        <v>#REF!</v>
      </c>
      <c r="H90" t="e">
        <f>G90&amp;IF(#REF!="","NULL, ",#REF!&amp;", ")</f>
        <v>#REF!</v>
      </c>
      <c r="I90" t="e">
        <f>H90&amp;IF(#REF!="","NULL, ",#REF!&amp;", ")</f>
        <v>#REF!</v>
      </c>
      <c r="J90" t="e">
        <f>I90&amp;IF(#REF!="","NULL, ",#REF!&amp;", ")</f>
        <v>#REF!</v>
      </c>
      <c r="K90" t="e">
        <f>J90&amp;IF(#REF!="","NULL, ",#REF!&amp;", ")</f>
        <v>#REF!</v>
      </c>
      <c r="L90" t="e">
        <f>K90&amp;IF(#REF!="","NULL, ",#REF!&amp;", ")</f>
        <v>#REF!</v>
      </c>
      <c r="M90" t="e">
        <f>L90&amp;IF(#REF!="","NULL, ",#REF!&amp;", ")</f>
        <v>#REF!</v>
      </c>
      <c r="N90" t="e">
        <f>M90&amp;IF(#REF!="","NULL, ",#REF!&amp;", ")</f>
        <v>#REF!</v>
      </c>
      <c r="O90" t="e">
        <f>N90&amp;IF(#REF!="","NULL, ",#REF!&amp;", ")</f>
        <v>#REF!</v>
      </c>
      <c r="P90" t="e">
        <f>O90&amp;IF(#REF!="","NULL, ",#REF!&amp;", ")</f>
        <v>#REF!</v>
      </c>
      <c r="Q90" t="e">
        <f>P90&amp;IF(#REF!="","NULL, ",#REF!&amp;", ")</f>
        <v>#REF!</v>
      </c>
      <c r="R90" t="e">
        <f>Q90&amp;IF(#REF!="","NULL, ",#REF!&amp;", ")</f>
        <v>#REF!</v>
      </c>
      <c r="S90" t="e">
        <f>R90&amp;IF(#REF!="","NULL, ",#REF!&amp;", ")</f>
        <v>#REF!</v>
      </c>
      <c r="T90" t="e">
        <f>S90&amp;IF(#REF!="","NULL, ",#REF!&amp;", ")</f>
        <v>#REF!</v>
      </c>
      <c r="U90" t="e">
        <f>T90&amp;IF(#REF!="","NULL, ",#REF!&amp;", ")</f>
        <v>#REF!</v>
      </c>
      <c r="V90" t="e">
        <f>U90&amp;IF(#REF!="","NULL, ",#REF!&amp;", ")</f>
        <v>#REF!</v>
      </c>
      <c r="W90" t="e">
        <f>V90&amp;IF(#REF!="","NULL, ",#REF!&amp;", ")</f>
        <v>#REF!</v>
      </c>
      <c r="X90" t="e">
        <f>W90&amp;IF(#REF!="","NULL, ",#REF!&amp;", ")</f>
        <v>#REF!</v>
      </c>
      <c r="Y90" t="e">
        <f>X90&amp;IF(#REF!="","NULL, ",#REF!&amp;", ")</f>
        <v>#REF!</v>
      </c>
      <c r="Z90" t="e">
        <f>Y90&amp;IF(#REF!="","NULL, ",#REF!&amp;", ")</f>
        <v>#REF!</v>
      </c>
      <c r="AA90" t="e">
        <f>Z90&amp;IF(#REF!="","NULL, ",#REF!&amp;", ")</f>
        <v>#REF!</v>
      </c>
      <c r="AB90" t="e">
        <f>AA90&amp;IF(#REF!="","NULL, ",#REF!&amp;", ")</f>
        <v>#REF!</v>
      </c>
      <c r="AC90" t="e">
        <f>AB90&amp;IF(#REF!="","NULL, ",#REF!&amp;", ")</f>
        <v>#REF!</v>
      </c>
      <c r="AD90" t="e">
        <f>AC90&amp;IF(#REF!="","NULL, ",#REF!&amp;", ")</f>
        <v>#REF!</v>
      </c>
      <c r="AE90" t="e">
        <f>AD90&amp;IF(#REF!="","NULL, ",#REF!&amp;", ")</f>
        <v>#REF!</v>
      </c>
      <c r="AF90" t="e">
        <f>AE90&amp;IF(#REF!="","NULL, ",#REF!&amp;", ")</f>
        <v>#REF!</v>
      </c>
      <c r="AG90" t="e">
        <f>AF90&amp;IF(#REF!="","NULL, ",#REF!&amp;", ")</f>
        <v>#REF!</v>
      </c>
      <c r="AH90" t="e">
        <f>AG90&amp;IF(#REF!="","NULL, ",#REF!&amp;", ")</f>
        <v>#REF!</v>
      </c>
      <c r="AI90" t="e">
        <f>AH90&amp;IF(#REF!="","NULL, ",#REF!&amp;", ")</f>
        <v>#REF!</v>
      </c>
      <c r="AJ90" t="e">
        <f>AI90&amp;IF(#REF!="","NULL, ",#REF!&amp;", ")</f>
        <v>#REF!</v>
      </c>
      <c r="AK90" t="e">
        <f>AJ90&amp;IF(#REF!="","NULL, ",#REF!&amp;", ")</f>
        <v>#REF!</v>
      </c>
      <c r="AL90" t="e">
        <f>AK90&amp;IF(#REF!="","NULL, ",#REF!&amp;", ")</f>
        <v>#REF!</v>
      </c>
      <c r="AM90" s="17" t="e">
        <f t="shared" si="1"/>
        <v>#REF!</v>
      </c>
    </row>
    <row r="91" spans="1:39" x14ac:dyDescent="0.3">
      <c r="A91" t="e">
        <f>"("&amp;IF(#REF!="","NULL, ","'"&amp;#REF!&amp;"', ")</f>
        <v>#REF!</v>
      </c>
      <c r="B91" t="e">
        <f>A91&amp;IF(#REF!="","NULL, ","'"&amp;#REF!&amp;"', ")</f>
        <v>#REF!</v>
      </c>
      <c r="C91" t="e">
        <f>B91&amp;IF(#REF!="","NULL, ","'"&amp;#REF!&amp;"', ")</f>
        <v>#REF!</v>
      </c>
      <c r="D91" t="e">
        <f>C91&amp;IF(#REF!="","NULL, ",#REF!&amp;", ")</f>
        <v>#REF!</v>
      </c>
      <c r="E91" t="e">
        <f>D91&amp;IF(#REF!="","NULL, ",#REF!&amp;", ")</f>
        <v>#REF!</v>
      </c>
      <c r="F91" t="e">
        <f>E91&amp;IF(#REF!="","NULL, ",#REF!&amp;", ")</f>
        <v>#REF!</v>
      </c>
      <c r="G91" t="e">
        <f>F91&amp;IF(#REF!="","NULL, ",#REF!&amp;", ")</f>
        <v>#REF!</v>
      </c>
      <c r="H91" t="e">
        <f>G91&amp;IF(#REF!="","NULL, ",#REF!&amp;", ")</f>
        <v>#REF!</v>
      </c>
      <c r="I91" t="e">
        <f>H91&amp;IF(#REF!="","NULL, ",#REF!&amp;", ")</f>
        <v>#REF!</v>
      </c>
      <c r="J91" t="e">
        <f>I91&amp;IF(#REF!="","NULL, ",#REF!&amp;", ")</f>
        <v>#REF!</v>
      </c>
      <c r="K91" t="e">
        <f>J91&amp;IF(#REF!="","NULL, ",#REF!&amp;", ")</f>
        <v>#REF!</v>
      </c>
      <c r="L91" t="e">
        <f>K91&amp;IF(#REF!="","NULL, ",#REF!&amp;", ")</f>
        <v>#REF!</v>
      </c>
      <c r="M91" t="e">
        <f>L91&amp;IF(#REF!="","NULL, ",#REF!&amp;", ")</f>
        <v>#REF!</v>
      </c>
      <c r="N91" t="e">
        <f>M91&amp;IF(#REF!="","NULL, ",#REF!&amp;", ")</f>
        <v>#REF!</v>
      </c>
      <c r="O91" t="e">
        <f>N91&amp;IF(#REF!="","NULL, ",#REF!&amp;", ")</f>
        <v>#REF!</v>
      </c>
      <c r="P91" t="e">
        <f>O91&amp;IF(#REF!="","NULL, ",#REF!&amp;", ")</f>
        <v>#REF!</v>
      </c>
      <c r="Q91" t="e">
        <f>P91&amp;IF(#REF!="","NULL, ",#REF!&amp;", ")</f>
        <v>#REF!</v>
      </c>
      <c r="R91" t="e">
        <f>Q91&amp;IF(#REF!="","NULL, ",#REF!&amp;", ")</f>
        <v>#REF!</v>
      </c>
      <c r="S91" t="e">
        <f>R91&amp;IF(#REF!="","NULL, ",#REF!&amp;", ")</f>
        <v>#REF!</v>
      </c>
      <c r="T91" t="e">
        <f>S91&amp;IF(#REF!="","NULL, ",#REF!&amp;", ")</f>
        <v>#REF!</v>
      </c>
      <c r="U91" t="e">
        <f>T91&amp;IF(#REF!="","NULL, ",#REF!&amp;", ")</f>
        <v>#REF!</v>
      </c>
      <c r="V91" t="e">
        <f>U91&amp;IF(#REF!="","NULL, ",#REF!&amp;", ")</f>
        <v>#REF!</v>
      </c>
      <c r="W91" t="e">
        <f>V91&amp;IF(#REF!="","NULL, ",#REF!&amp;", ")</f>
        <v>#REF!</v>
      </c>
      <c r="X91" t="e">
        <f>W91&amp;IF(#REF!="","NULL, ",#REF!&amp;", ")</f>
        <v>#REF!</v>
      </c>
      <c r="Y91" t="e">
        <f>X91&amp;IF(#REF!="","NULL, ",#REF!&amp;", ")</f>
        <v>#REF!</v>
      </c>
      <c r="Z91" t="e">
        <f>Y91&amp;IF(#REF!="","NULL, ",#REF!&amp;", ")</f>
        <v>#REF!</v>
      </c>
      <c r="AA91" t="e">
        <f>Z91&amp;IF(#REF!="","NULL, ",#REF!&amp;", ")</f>
        <v>#REF!</v>
      </c>
      <c r="AB91" t="e">
        <f>AA91&amp;IF(#REF!="","NULL, ",#REF!&amp;", ")</f>
        <v>#REF!</v>
      </c>
      <c r="AC91" t="e">
        <f>AB91&amp;IF(#REF!="","NULL, ",#REF!&amp;", ")</f>
        <v>#REF!</v>
      </c>
      <c r="AD91" t="e">
        <f>AC91&amp;IF(#REF!="","NULL, ",#REF!&amp;", ")</f>
        <v>#REF!</v>
      </c>
      <c r="AE91" t="e">
        <f>AD91&amp;IF(#REF!="","NULL, ",#REF!&amp;", ")</f>
        <v>#REF!</v>
      </c>
      <c r="AF91" t="e">
        <f>AE91&amp;IF(#REF!="","NULL, ",#REF!&amp;", ")</f>
        <v>#REF!</v>
      </c>
      <c r="AG91" t="e">
        <f>AF91&amp;IF(#REF!="","NULL, ",#REF!&amp;", ")</f>
        <v>#REF!</v>
      </c>
      <c r="AH91" t="e">
        <f>AG91&amp;IF(#REF!="","NULL, ",#REF!&amp;", ")</f>
        <v>#REF!</v>
      </c>
      <c r="AI91" t="e">
        <f>AH91&amp;IF(#REF!="","NULL, ",#REF!&amp;", ")</f>
        <v>#REF!</v>
      </c>
      <c r="AJ91" t="e">
        <f>AI91&amp;IF(#REF!="","NULL, ",#REF!&amp;", ")</f>
        <v>#REF!</v>
      </c>
      <c r="AK91" t="e">
        <f>AJ91&amp;IF(#REF!="","NULL, ",#REF!&amp;", ")</f>
        <v>#REF!</v>
      </c>
      <c r="AL91" t="e">
        <f>AK91&amp;IF(#REF!="","NULL, ",#REF!&amp;", ")</f>
        <v>#REF!</v>
      </c>
      <c r="AM91" s="17" t="e">
        <f t="shared" si="1"/>
        <v>#REF!</v>
      </c>
    </row>
    <row r="92" spans="1:39" x14ac:dyDescent="0.3">
      <c r="A92" t="e">
        <f>"("&amp;IF(#REF!="","NULL, ","'"&amp;#REF!&amp;"', ")</f>
        <v>#REF!</v>
      </c>
      <c r="B92" t="e">
        <f>A92&amp;IF(#REF!="","NULL, ","'"&amp;#REF!&amp;"', ")</f>
        <v>#REF!</v>
      </c>
      <c r="C92" t="e">
        <f>B92&amp;IF(#REF!="","NULL, ","'"&amp;#REF!&amp;"', ")</f>
        <v>#REF!</v>
      </c>
      <c r="D92" t="e">
        <f>C92&amp;IF(#REF!="","NULL, ",#REF!&amp;", ")</f>
        <v>#REF!</v>
      </c>
      <c r="E92" t="e">
        <f>D92&amp;IF(#REF!="","NULL, ",#REF!&amp;", ")</f>
        <v>#REF!</v>
      </c>
      <c r="F92" t="e">
        <f>E92&amp;IF(#REF!="","NULL, ",#REF!&amp;", ")</f>
        <v>#REF!</v>
      </c>
      <c r="G92" t="e">
        <f>F92&amp;IF(#REF!="","NULL, ",#REF!&amp;", ")</f>
        <v>#REF!</v>
      </c>
      <c r="H92" t="e">
        <f>G92&amp;IF(#REF!="","NULL, ",#REF!&amp;", ")</f>
        <v>#REF!</v>
      </c>
      <c r="I92" t="e">
        <f>H92&amp;IF(#REF!="","NULL, ",#REF!&amp;", ")</f>
        <v>#REF!</v>
      </c>
      <c r="J92" t="e">
        <f>I92&amp;IF(#REF!="","NULL, ",#REF!&amp;", ")</f>
        <v>#REF!</v>
      </c>
      <c r="K92" t="e">
        <f>J92&amp;IF(#REF!="","NULL, ",#REF!&amp;", ")</f>
        <v>#REF!</v>
      </c>
      <c r="L92" t="e">
        <f>K92&amp;IF(#REF!="","NULL, ",#REF!&amp;", ")</f>
        <v>#REF!</v>
      </c>
      <c r="M92" t="e">
        <f>L92&amp;IF(#REF!="","NULL, ",#REF!&amp;", ")</f>
        <v>#REF!</v>
      </c>
      <c r="N92" t="e">
        <f>M92&amp;IF(#REF!="","NULL, ",#REF!&amp;", ")</f>
        <v>#REF!</v>
      </c>
      <c r="O92" t="e">
        <f>N92&amp;IF(#REF!="","NULL, ",#REF!&amp;", ")</f>
        <v>#REF!</v>
      </c>
      <c r="P92" t="e">
        <f>O92&amp;IF(#REF!="","NULL, ",#REF!&amp;", ")</f>
        <v>#REF!</v>
      </c>
      <c r="Q92" t="e">
        <f>P92&amp;IF(#REF!="","NULL, ",#REF!&amp;", ")</f>
        <v>#REF!</v>
      </c>
      <c r="R92" t="e">
        <f>Q92&amp;IF(#REF!="","NULL, ",#REF!&amp;", ")</f>
        <v>#REF!</v>
      </c>
      <c r="S92" t="e">
        <f>R92&amp;IF(#REF!="","NULL, ",#REF!&amp;", ")</f>
        <v>#REF!</v>
      </c>
      <c r="T92" t="e">
        <f>S92&amp;IF(#REF!="","NULL, ",#REF!&amp;", ")</f>
        <v>#REF!</v>
      </c>
      <c r="U92" t="e">
        <f>T92&amp;IF(#REF!="","NULL, ",#REF!&amp;", ")</f>
        <v>#REF!</v>
      </c>
      <c r="V92" t="e">
        <f>U92&amp;IF(#REF!="","NULL, ",#REF!&amp;", ")</f>
        <v>#REF!</v>
      </c>
      <c r="W92" t="e">
        <f>V92&amp;IF(#REF!="","NULL, ",#REF!&amp;", ")</f>
        <v>#REF!</v>
      </c>
      <c r="X92" t="e">
        <f>W92&amp;IF(#REF!="","NULL, ",#REF!&amp;", ")</f>
        <v>#REF!</v>
      </c>
      <c r="Y92" t="e">
        <f>X92&amp;IF(#REF!="","NULL, ",#REF!&amp;", ")</f>
        <v>#REF!</v>
      </c>
      <c r="Z92" t="e">
        <f>Y92&amp;IF(#REF!="","NULL, ",#REF!&amp;", ")</f>
        <v>#REF!</v>
      </c>
      <c r="AA92" t="e">
        <f>Z92&amp;IF(#REF!="","NULL, ",#REF!&amp;", ")</f>
        <v>#REF!</v>
      </c>
      <c r="AB92" t="e">
        <f>AA92&amp;IF(#REF!="","NULL, ",#REF!&amp;", ")</f>
        <v>#REF!</v>
      </c>
      <c r="AC92" t="e">
        <f>AB92&amp;IF(#REF!="","NULL, ",#REF!&amp;", ")</f>
        <v>#REF!</v>
      </c>
      <c r="AD92" t="e">
        <f>AC92&amp;IF(#REF!="","NULL, ",#REF!&amp;", ")</f>
        <v>#REF!</v>
      </c>
      <c r="AE92" t="e">
        <f>AD92&amp;IF(#REF!="","NULL, ",#REF!&amp;", ")</f>
        <v>#REF!</v>
      </c>
      <c r="AF92" t="e">
        <f>AE92&amp;IF(#REF!="","NULL, ",#REF!&amp;", ")</f>
        <v>#REF!</v>
      </c>
      <c r="AG92" t="e">
        <f>AF92&amp;IF(#REF!="","NULL, ",#REF!&amp;", ")</f>
        <v>#REF!</v>
      </c>
      <c r="AH92" t="e">
        <f>AG92&amp;IF(#REF!="","NULL, ",#REF!&amp;", ")</f>
        <v>#REF!</v>
      </c>
      <c r="AI92" t="e">
        <f>AH92&amp;IF(#REF!="","NULL, ",#REF!&amp;", ")</f>
        <v>#REF!</v>
      </c>
      <c r="AJ92" t="e">
        <f>AI92&amp;IF(#REF!="","NULL, ",#REF!&amp;", ")</f>
        <v>#REF!</v>
      </c>
      <c r="AK92" t="e">
        <f>AJ92&amp;IF(#REF!="","NULL, ",#REF!&amp;", ")</f>
        <v>#REF!</v>
      </c>
      <c r="AL92" t="e">
        <f>AK92&amp;IF(#REF!="","NULL, ",#REF!&amp;", ")</f>
        <v>#REF!</v>
      </c>
      <c r="AM92" s="17" t="e">
        <f t="shared" si="1"/>
        <v>#REF!</v>
      </c>
    </row>
    <row r="93" spans="1:39" x14ac:dyDescent="0.3">
      <c r="A93" t="e">
        <f>"("&amp;IF(#REF!="","NULL, ","'"&amp;#REF!&amp;"', ")</f>
        <v>#REF!</v>
      </c>
      <c r="B93" t="e">
        <f>A93&amp;IF(#REF!="","NULL, ","'"&amp;#REF!&amp;"', ")</f>
        <v>#REF!</v>
      </c>
      <c r="C93" t="e">
        <f>B93&amp;IF(#REF!="","NULL, ","'"&amp;#REF!&amp;"', ")</f>
        <v>#REF!</v>
      </c>
      <c r="D93" t="e">
        <f>C93&amp;IF(#REF!="","NULL, ",#REF!&amp;", ")</f>
        <v>#REF!</v>
      </c>
      <c r="E93" t="e">
        <f>D93&amp;IF(#REF!="","NULL, ",#REF!&amp;", ")</f>
        <v>#REF!</v>
      </c>
      <c r="F93" t="e">
        <f>E93&amp;IF(#REF!="","NULL, ",#REF!&amp;", ")</f>
        <v>#REF!</v>
      </c>
      <c r="G93" t="e">
        <f>F93&amp;IF(#REF!="","NULL, ",#REF!&amp;", ")</f>
        <v>#REF!</v>
      </c>
      <c r="H93" t="e">
        <f>G93&amp;IF(#REF!="","NULL, ",#REF!&amp;", ")</f>
        <v>#REF!</v>
      </c>
      <c r="I93" t="e">
        <f>H93&amp;IF(#REF!="","NULL, ",#REF!&amp;", ")</f>
        <v>#REF!</v>
      </c>
      <c r="J93" t="e">
        <f>I93&amp;IF(#REF!="","NULL, ",#REF!&amp;", ")</f>
        <v>#REF!</v>
      </c>
      <c r="K93" t="e">
        <f>J93&amp;IF(#REF!="","NULL, ",#REF!&amp;", ")</f>
        <v>#REF!</v>
      </c>
      <c r="L93" t="e">
        <f>K93&amp;IF(#REF!="","NULL, ",#REF!&amp;", ")</f>
        <v>#REF!</v>
      </c>
      <c r="M93" t="e">
        <f>L93&amp;IF(#REF!="","NULL, ",#REF!&amp;", ")</f>
        <v>#REF!</v>
      </c>
      <c r="N93" t="e">
        <f>M93&amp;IF(#REF!="","NULL, ",#REF!&amp;", ")</f>
        <v>#REF!</v>
      </c>
      <c r="O93" t="e">
        <f>N93&amp;IF(#REF!="","NULL, ",#REF!&amp;", ")</f>
        <v>#REF!</v>
      </c>
      <c r="P93" t="e">
        <f>O93&amp;IF(#REF!="","NULL, ",#REF!&amp;", ")</f>
        <v>#REF!</v>
      </c>
      <c r="Q93" t="e">
        <f>P93&amp;IF(#REF!="","NULL, ",#REF!&amp;", ")</f>
        <v>#REF!</v>
      </c>
      <c r="R93" t="e">
        <f>Q93&amp;IF(#REF!="","NULL, ",#REF!&amp;", ")</f>
        <v>#REF!</v>
      </c>
      <c r="S93" t="e">
        <f>R93&amp;IF(#REF!="","NULL, ",#REF!&amp;", ")</f>
        <v>#REF!</v>
      </c>
      <c r="T93" t="e">
        <f>S93&amp;IF(#REF!="","NULL, ",#REF!&amp;", ")</f>
        <v>#REF!</v>
      </c>
      <c r="U93" t="e">
        <f>T93&amp;IF(#REF!="","NULL, ",#REF!&amp;", ")</f>
        <v>#REF!</v>
      </c>
      <c r="V93" t="e">
        <f>U93&amp;IF(#REF!="","NULL, ",#REF!&amp;", ")</f>
        <v>#REF!</v>
      </c>
      <c r="W93" t="e">
        <f>V93&amp;IF(#REF!="","NULL, ",#REF!&amp;", ")</f>
        <v>#REF!</v>
      </c>
      <c r="X93" t="e">
        <f>W93&amp;IF(#REF!="","NULL, ",#REF!&amp;", ")</f>
        <v>#REF!</v>
      </c>
      <c r="Y93" t="e">
        <f>X93&amp;IF(#REF!="","NULL, ",#REF!&amp;", ")</f>
        <v>#REF!</v>
      </c>
      <c r="Z93" t="e">
        <f>Y93&amp;IF(#REF!="","NULL, ",#REF!&amp;", ")</f>
        <v>#REF!</v>
      </c>
      <c r="AA93" t="e">
        <f>Z93&amp;IF(#REF!="","NULL, ",#REF!&amp;", ")</f>
        <v>#REF!</v>
      </c>
      <c r="AB93" t="e">
        <f>AA93&amp;IF(#REF!="","NULL, ",#REF!&amp;", ")</f>
        <v>#REF!</v>
      </c>
      <c r="AC93" t="e">
        <f>AB93&amp;IF(#REF!="","NULL, ",#REF!&amp;", ")</f>
        <v>#REF!</v>
      </c>
      <c r="AD93" t="e">
        <f>AC93&amp;IF(#REF!="","NULL, ",#REF!&amp;", ")</f>
        <v>#REF!</v>
      </c>
      <c r="AE93" t="e">
        <f>AD93&amp;IF(#REF!="","NULL, ",#REF!&amp;", ")</f>
        <v>#REF!</v>
      </c>
      <c r="AF93" t="e">
        <f>AE93&amp;IF(#REF!="","NULL, ",#REF!&amp;", ")</f>
        <v>#REF!</v>
      </c>
      <c r="AG93" t="e">
        <f>AF93&amp;IF(#REF!="","NULL, ",#REF!&amp;", ")</f>
        <v>#REF!</v>
      </c>
      <c r="AH93" t="e">
        <f>AG93&amp;IF(#REF!="","NULL, ",#REF!&amp;", ")</f>
        <v>#REF!</v>
      </c>
      <c r="AI93" t="e">
        <f>AH93&amp;IF(#REF!="","NULL, ",#REF!&amp;", ")</f>
        <v>#REF!</v>
      </c>
      <c r="AJ93" t="e">
        <f>AI93&amp;IF(#REF!="","NULL, ",#REF!&amp;", ")</f>
        <v>#REF!</v>
      </c>
      <c r="AK93" t="e">
        <f>AJ93&amp;IF(#REF!="","NULL, ",#REF!&amp;", ")</f>
        <v>#REF!</v>
      </c>
      <c r="AL93" t="e">
        <f>AK93&amp;IF(#REF!="","NULL, ",#REF!&amp;", ")</f>
        <v>#REF!</v>
      </c>
      <c r="AM93" s="17" t="e">
        <f t="shared" si="1"/>
        <v>#REF!</v>
      </c>
    </row>
    <row r="94" spans="1:39" x14ac:dyDescent="0.3">
      <c r="A94" t="e">
        <f>"("&amp;IF(#REF!="","NULL, ","'"&amp;#REF!&amp;"', ")</f>
        <v>#REF!</v>
      </c>
      <c r="B94" t="e">
        <f>A94&amp;IF(#REF!="","NULL, ","'"&amp;#REF!&amp;"', ")</f>
        <v>#REF!</v>
      </c>
      <c r="C94" t="e">
        <f>B94&amp;IF(#REF!="","NULL, ","'"&amp;#REF!&amp;"', ")</f>
        <v>#REF!</v>
      </c>
      <c r="D94" t="e">
        <f>C94&amp;IF(#REF!="","NULL, ",#REF!&amp;", ")</f>
        <v>#REF!</v>
      </c>
      <c r="E94" t="e">
        <f>D94&amp;IF(#REF!="","NULL, ",#REF!&amp;", ")</f>
        <v>#REF!</v>
      </c>
      <c r="F94" t="e">
        <f>E94&amp;IF(#REF!="","NULL, ",#REF!&amp;", ")</f>
        <v>#REF!</v>
      </c>
      <c r="G94" t="e">
        <f>F94&amp;IF(#REF!="","NULL, ",#REF!&amp;", ")</f>
        <v>#REF!</v>
      </c>
      <c r="H94" t="e">
        <f>G94&amp;IF(#REF!="","NULL, ",#REF!&amp;", ")</f>
        <v>#REF!</v>
      </c>
      <c r="I94" t="e">
        <f>H94&amp;IF(#REF!="","NULL, ",#REF!&amp;", ")</f>
        <v>#REF!</v>
      </c>
      <c r="J94" t="e">
        <f>I94&amp;IF(#REF!="","NULL, ",#REF!&amp;", ")</f>
        <v>#REF!</v>
      </c>
      <c r="K94" t="e">
        <f>J94&amp;IF(#REF!="","NULL, ",#REF!&amp;", ")</f>
        <v>#REF!</v>
      </c>
      <c r="L94" t="e">
        <f>K94&amp;IF(#REF!="","NULL, ",#REF!&amp;", ")</f>
        <v>#REF!</v>
      </c>
      <c r="M94" t="e">
        <f>L94&amp;IF(#REF!="","NULL, ",#REF!&amp;", ")</f>
        <v>#REF!</v>
      </c>
      <c r="N94" t="e">
        <f>M94&amp;IF(#REF!="","NULL, ",#REF!&amp;", ")</f>
        <v>#REF!</v>
      </c>
      <c r="O94" t="e">
        <f>N94&amp;IF(#REF!="","NULL, ",#REF!&amp;", ")</f>
        <v>#REF!</v>
      </c>
      <c r="P94" t="e">
        <f>O94&amp;IF(#REF!="","NULL, ",#REF!&amp;", ")</f>
        <v>#REF!</v>
      </c>
      <c r="Q94" t="e">
        <f>P94&amp;IF(#REF!="","NULL, ",#REF!&amp;", ")</f>
        <v>#REF!</v>
      </c>
      <c r="R94" t="e">
        <f>Q94&amp;IF(#REF!="","NULL, ",#REF!&amp;", ")</f>
        <v>#REF!</v>
      </c>
      <c r="S94" t="e">
        <f>R94&amp;IF(#REF!="","NULL, ",#REF!&amp;", ")</f>
        <v>#REF!</v>
      </c>
      <c r="T94" t="e">
        <f>S94&amp;IF(#REF!="","NULL, ",#REF!&amp;", ")</f>
        <v>#REF!</v>
      </c>
      <c r="U94" t="e">
        <f>T94&amp;IF(#REF!="","NULL, ",#REF!&amp;", ")</f>
        <v>#REF!</v>
      </c>
      <c r="V94" t="e">
        <f>U94&amp;IF(#REF!="","NULL, ",#REF!&amp;", ")</f>
        <v>#REF!</v>
      </c>
      <c r="W94" t="e">
        <f>V94&amp;IF(#REF!="","NULL, ",#REF!&amp;", ")</f>
        <v>#REF!</v>
      </c>
      <c r="X94" t="e">
        <f>W94&amp;IF(#REF!="","NULL, ",#REF!&amp;", ")</f>
        <v>#REF!</v>
      </c>
      <c r="Y94" t="e">
        <f>X94&amp;IF(#REF!="","NULL, ",#REF!&amp;", ")</f>
        <v>#REF!</v>
      </c>
      <c r="Z94" t="e">
        <f>Y94&amp;IF(#REF!="","NULL, ",#REF!&amp;", ")</f>
        <v>#REF!</v>
      </c>
      <c r="AA94" t="e">
        <f>Z94&amp;IF(#REF!="","NULL, ",#REF!&amp;", ")</f>
        <v>#REF!</v>
      </c>
      <c r="AB94" t="e">
        <f>AA94&amp;IF(#REF!="","NULL, ",#REF!&amp;", ")</f>
        <v>#REF!</v>
      </c>
      <c r="AC94" t="e">
        <f>AB94&amp;IF(#REF!="","NULL, ",#REF!&amp;", ")</f>
        <v>#REF!</v>
      </c>
      <c r="AD94" t="e">
        <f>AC94&amp;IF(#REF!="","NULL, ",#REF!&amp;", ")</f>
        <v>#REF!</v>
      </c>
      <c r="AE94" t="e">
        <f>AD94&amp;IF(#REF!="","NULL, ",#REF!&amp;", ")</f>
        <v>#REF!</v>
      </c>
      <c r="AF94" t="e">
        <f>AE94&amp;IF(#REF!="","NULL, ",#REF!&amp;", ")</f>
        <v>#REF!</v>
      </c>
      <c r="AG94" t="e">
        <f>AF94&amp;IF(#REF!="","NULL, ",#REF!&amp;", ")</f>
        <v>#REF!</v>
      </c>
      <c r="AH94" t="e">
        <f>AG94&amp;IF(#REF!="","NULL, ",#REF!&amp;", ")</f>
        <v>#REF!</v>
      </c>
      <c r="AI94" t="e">
        <f>AH94&amp;IF(#REF!="","NULL, ",#REF!&amp;", ")</f>
        <v>#REF!</v>
      </c>
      <c r="AJ94" t="e">
        <f>AI94&amp;IF(#REF!="","NULL, ",#REF!&amp;", ")</f>
        <v>#REF!</v>
      </c>
      <c r="AK94" t="e">
        <f>AJ94&amp;IF(#REF!="","NULL, ",#REF!&amp;", ")</f>
        <v>#REF!</v>
      </c>
      <c r="AL94" t="e">
        <f>AK94&amp;IF(#REF!="","NULL, ",#REF!&amp;", ")</f>
        <v>#REF!</v>
      </c>
      <c r="AM94" s="17" t="e">
        <f t="shared" si="1"/>
        <v>#REF!</v>
      </c>
    </row>
    <row r="95" spans="1:39" x14ac:dyDescent="0.3">
      <c r="A95" t="e">
        <f>"("&amp;IF(#REF!="","NULL, ","'"&amp;#REF!&amp;"', ")</f>
        <v>#REF!</v>
      </c>
      <c r="B95" t="e">
        <f>A95&amp;IF(#REF!="","NULL, ","'"&amp;#REF!&amp;"', ")</f>
        <v>#REF!</v>
      </c>
      <c r="C95" t="e">
        <f>B95&amp;IF(#REF!="","NULL, ","'"&amp;#REF!&amp;"', ")</f>
        <v>#REF!</v>
      </c>
      <c r="D95" t="e">
        <f>C95&amp;IF(#REF!="","NULL, ",#REF!&amp;", ")</f>
        <v>#REF!</v>
      </c>
      <c r="E95" t="e">
        <f>D95&amp;IF(#REF!="","NULL, ",#REF!&amp;", ")</f>
        <v>#REF!</v>
      </c>
      <c r="F95" t="e">
        <f>E95&amp;IF(#REF!="","NULL, ",#REF!&amp;", ")</f>
        <v>#REF!</v>
      </c>
      <c r="G95" t="e">
        <f>F95&amp;IF(#REF!="","NULL, ",#REF!&amp;", ")</f>
        <v>#REF!</v>
      </c>
      <c r="H95" t="e">
        <f>G95&amp;IF(#REF!="","NULL, ",#REF!&amp;", ")</f>
        <v>#REF!</v>
      </c>
      <c r="I95" t="e">
        <f>H95&amp;IF(#REF!="","NULL, ",#REF!&amp;", ")</f>
        <v>#REF!</v>
      </c>
      <c r="J95" t="e">
        <f>I95&amp;IF(#REF!="","NULL, ",#REF!&amp;", ")</f>
        <v>#REF!</v>
      </c>
      <c r="K95" t="e">
        <f>J95&amp;IF(#REF!="","NULL, ",#REF!&amp;", ")</f>
        <v>#REF!</v>
      </c>
      <c r="L95" t="e">
        <f>K95&amp;IF(#REF!="","NULL, ",#REF!&amp;", ")</f>
        <v>#REF!</v>
      </c>
      <c r="M95" t="e">
        <f>L95&amp;IF(#REF!="","NULL, ",#REF!&amp;", ")</f>
        <v>#REF!</v>
      </c>
      <c r="N95" t="e">
        <f>M95&amp;IF(#REF!="","NULL, ",#REF!&amp;", ")</f>
        <v>#REF!</v>
      </c>
      <c r="O95" t="e">
        <f>N95&amp;IF(#REF!="","NULL, ",#REF!&amp;", ")</f>
        <v>#REF!</v>
      </c>
      <c r="P95" t="e">
        <f>O95&amp;IF(#REF!="","NULL, ",#REF!&amp;", ")</f>
        <v>#REF!</v>
      </c>
      <c r="Q95" t="e">
        <f>P95&amp;IF(#REF!="","NULL, ",#REF!&amp;", ")</f>
        <v>#REF!</v>
      </c>
      <c r="R95" t="e">
        <f>Q95&amp;IF(#REF!="","NULL, ",#REF!&amp;", ")</f>
        <v>#REF!</v>
      </c>
      <c r="S95" t="e">
        <f>R95&amp;IF(#REF!="","NULL, ",#REF!&amp;", ")</f>
        <v>#REF!</v>
      </c>
      <c r="T95" t="e">
        <f>S95&amp;IF(#REF!="","NULL, ",#REF!&amp;", ")</f>
        <v>#REF!</v>
      </c>
      <c r="U95" t="e">
        <f>T95&amp;IF(#REF!="","NULL, ",#REF!&amp;", ")</f>
        <v>#REF!</v>
      </c>
      <c r="V95" t="e">
        <f>U95&amp;IF(#REF!="","NULL, ",#REF!&amp;", ")</f>
        <v>#REF!</v>
      </c>
      <c r="W95" t="e">
        <f>V95&amp;IF(#REF!="","NULL, ",#REF!&amp;", ")</f>
        <v>#REF!</v>
      </c>
      <c r="X95" t="e">
        <f>W95&amp;IF(#REF!="","NULL, ",#REF!&amp;", ")</f>
        <v>#REF!</v>
      </c>
      <c r="Y95" t="e">
        <f>X95&amp;IF(#REF!="","NULL, ",#REF!&amp;", ")</f>
        <v>#REF!</v>
      </c>
      <c r="Z95" t="e">
        <f>Y95&amp;IF(#REF!="","NULL, ",#REF!&amp;", ")</f>
        <v>#REF!</v>
      </c>
      <c r="AA95" t="e">
        <f>Z95&amp;IF(#REF!="","NULL, ",#REF!&amp;", ")</f>
        <v>#REF!</v>
      </c>
      <c r="AB95" t="e">
        <f>AA95&amp;IF(#REF!="","NULL, ",#REF!&amp;", ")</f>
        <v>#REF!</v>
      </c>
      <c r="AC95" t="e">
        <f>AB95&amp;IF(#REF!="","NULL, ",#REF!&amp;", ")</f>
        <v>#REF!</v>
      </c>
      <c r="AD95" t="e">
        <f>AC95&amp;IF(#REF!="","NULL, ",#REF!&amp;", ")</f>
        <v>#REF!</v>
      </c>
      <c r="AE95" t="e">
        <f>AD95&amp;IF(#REF!="","NULL, ",#REF!&amp;", ")</f>
        <v>#REF!</v>
      </c>
      <c r="AF95" t="e">
        <f>AE95&amp;IF(#REF!="","NULL, ",#REF!&amp;", ")</f>
        <v>#REF!</v>
      </c>
      <c r="AG95" t="e">
        <f>AF95&amp;IF(#REF!="","NULL, ",#REF!&amp;", ")</f>
        <v>#REF!</v>
      </c>
      <c r="AH95" t="e">
        <f>AG95&amp;IF(#REF!="","NULL, ",#REF!&amp;", ")</f>
        <v>#REF!</v>
      </c>
      <c r="AI95" t="e">
        <f>AH95&amp;IF(#REF!="","NULL, ",#REF!&amp;", ")</f>
        <v>#REF!</v>
      </c>
      <c r="AJ95" t="e">
        <f>AI95&amp;IF(#REF!="","NULL, ",#REF!&amp;", ")</f>
        <v>#REF!</v>
      </c>
      <c r="AK95" t="e">
        <f>AJ95&amp;IF(#REF!="","NULL, ",#REF!&amp;", ")</f>
        <v>#REF!</v>
      </c>
      <c r="AL95" t="e">
        <f>AK95&amp;IF(#REF!="","NULL, ",#REF!&amp;", ")</f>
        <v>#REF!</v>
      </c>
      <c r="AM95" s="17" t="e">
        <f t="shared" si="1"/>
        <v>#REF!</v>
      </c>
    </row>
    <row r="96" spans="1:39" x14ac:dyDescent="0.3">
      <c r="A96" t="e">
        <f>"("&amp;IF(#REF!="","NULL, ","'"&amp;#REF!&amp;"', ")</f>
        <v>#REF!</v>
      </c>
      <c r="B96" t="e">
        <f>A96&amp;IF(#REF!="","NULL, ","'"&amp;#REF!&amp;"', ")</f>
        <v>#REF!</v>
      </c>
      <c r="C96" t="e">
        <f>B96&amp;IF(#REF!="","NULL, ","'"&amp;#REF!&amp;"', ")</f>
        <v>#REF!</v>
      </c>
      <c r="D96" t="e">
        <f>C96&amp;IF(#REF!="","NULL, ",#REF!&amp;", ")</f>
        <v>#REF!</v>
      </c>
      <c r="E96" t="e">
        <f>D96&amp;IF(#REF!="","NULL, ",#REF!&amp;", ")</f>
        <v>#REF!</v>
      </c>
      <c r="F96" t="e">
        <f>E96&amp;IF(#REF!="","NULL, ",#REF!&amp;", ")</f>
        <v>#REF!</v>
      </c>
      <c r="G96" t="e">
        <f>F96&amp;IF(#REF!="","NULL, ",#REF!&amp;", ")</f>
        <v>#REF!</v>
      </c>
      <c r="H96" t="e">
        <f>G96&amp;IF(#REF!="","NULL, ",#REF!&amp;", ")</f>
        <v>#REF!</v>
      </c>
      <c r="I96" t="e">
        <f>H96&amp;IF(#REF!="","NULL, ",#REF!&amp;", ")</f>
        <v>#REF!</v>
      </c>
      <c r="J96" t="e">
        <f>I96&amp;IF(#REF!="","NULL, ",#REF!&amp;", ")</f>
        <v>#REF!</v>
      </c>
      <c r="K96" t="e">
        <f>J96&amp;IF(#REF!="","NULL, ",#REF!&amp;", ")</f>
        <v>#REF!</v>
      </c>
      <c r="L96" t="e">
        <f>K96&amp;IF(#REF!="","NULL, ",#REF!&amp;", ")</f>
        <v>#REF!</v>
      </c>
      <c r="M96" t="e">
        <f>L96&amp;IF(#REF!="","NULL, ",#REF!&amp;", ")</f>
        <v>#REF!</v>
      </c>
      <c r="N96" t="e">
        <f>M96&amp;IF(#REF!="","NULL, ",#REF!&amp;", ")</f>
        <v>#REF!</v>
      </c>
      <c r="O96" t="e">
        <f>N96&amp;IF(#REF!="","NULL, ",#REF!&amp;", ")</f>
        <v>#REF!</v>
      </c>
      <c r="P96" t="e">
        <f>O96&amp;IF(#REF!="","NULL, ",#REF!&amp;", ")</f>
        <v>#REF!</v>
      </c>
      <c r="Q96" t="e">
        <f>P96&amp;IF(#REF!="","NULL, ",#REF!&amp;", ")</f>
        <v>#REF!</v>
      </c>
      <c r="R96" t="e">
        <f>Q96&amp;IF(#REF!="","NULL, ",#REF!&amp;", ")</f>
        <v>#REF!</v>
      </c>
      <c r="S96" t="e">
        <f>R96&amp;IF(#REF!="","NULL, ",#REF!&amp;", ")</f>
        <v>#REF!</v>
      </c>
      <c r="T96" t="e">
        <f>S96&amp;IF(#REF!="","NULL, ",#REF!&amp;", ")</f>
        <v>#REF!</v>
      </c>
      <c r="U96" t="e">
        <f>T96&amp;IF(#REF!="","NULL, ",#REF!&amp;", ")</f>
        <v>#REF!</v>
      </c>
      <c r="V96" t="e">
        <f>U96&amp;IF(#REF!="","NULL, ",#REF!&amp;", ")</f>
        <v>#REF!</v>
      </c>
      <c r="W96" t="e">
        <f>V96&amp;IF(#REF!="","NULL, ",#REF!&amp;", ")</f>
        <v>#REF!</v>
      </c>
      <c r="X96" t="e">
        <f>W96&amp;IF(#REF!="","NULL, ",#REF!&amp;", ")</f>
        <v>#REF!</v>
      </c>
      <c r="Y96" t="e">
        <f>X96&amp;IF(#REF!="","NULL, ",#REF!&amp;", ")</f>
        <v>#REF!</v>
      </c>
      <c r="Z96" t="e">
        <f>Y96&amp;IF(#REF!="","NULL, ",#REF!&amp;", ")</f>
        <v>#REF!</v>
      </c>
      <c r="AA96" t="e">
        <f>Z96&amp;IF(#REF!="","NULL, ",#REF!&amp;", ")</f>
        <v>#REF!</v>
      </c>
      <c r="AB96" t="e">
        <f>AA96&amp;IF(#REF!="","NULL, ",#REF!&amp;", ")</f>
        <v>#REF!</v>
      </c>
      <c r="AC96" t="e">
        <f>AB96&amp;IF(#REF!="","NULL, ",#REF!&amp;", ")</f>
        <v>#REF!</v>
      </c>
      <c r="AD96" t="e">
        <f>AC96&amp;IF(#REF!="","NULL, ",#REF!&amp;", ")</f>
        <v>#REF!</v>
      </c>
      <c r="AE96" t="e">
        <f>AD96&amp;IF(#REF!="","NULL, ",#REF!&amp;", ")</f>
        <v>#REF!</v>
      </c>
      <c r="AF96" t="e">
        <f>AE96&amp;IF(#REF!="","NULL, ",#REF!&amp;", ")</f>
        <v>#REF!</v>
      </c>
      <c r="AG96" t="e">
        <f>AF96&amp;IF(#REF!="","NULL, ",#REF!&amp;", ")</f>
        <v>#REF!</v>
      </c>
      <c r="AH96" t="e">
        <f>AG96&amp;IF(#REF!="","NULL, ",#REF!&amp;", ")</f>
        <v>#REF!</v>
      </c>
      <c r="AI96" t="e">
        <f>AH96&amp;IF(#REF!="","NULL, ",#REF!&amp;", ")</f>
        <v>#REF!</v>
      </c>
      <c r="AJ96" t="e">
        <f>AI96&amp;IF(#REF!="","NULL, ",#REF!&amp;", ")</f>
        <v>#REF!</v>
      </c>
      <c r="AK96" t="e">
        <f>AJ96&amp;IF(#REF!="","NULL, ",#REF!&amp;", ")</f>
        <v>#REF!</v>
      </c>
      <c r="AL96" t="e">
        <f>AK96&amp;IF(#REF!="","NULL, ",#REF!&amp;", ")</f>
        <v>#REF!</v>
      </c>
      <c r="AM96" s="17" t="e">
        <f t="shared" si="1"/>
        <v>#REF!</v>
      </c>
    </row>
    <row r="97" spans="1:39" x14ac:dyDescent="0.3">
      <c r="A97" t="e">
        <f>"("&amp;IF(#REF!="","NULL, ","'"&amp;#REF!&amp;"', ")</f>
        <v>#REF!</v>
      </c>
      <c r="B97" t="e">
        <f>A97&amp;IF(#REF!="","NULL, ","'"&amp;#REF!&amp;"', ")</f>
        <v>#REF!</v>
      </c>
      <c r="C97" t="e">
        <f>B97&amp;IF(#REF!="","NULL, ","'"&amp;#REF!&amp;"', ")</f>
        <v>#REF!</v>
      </c>
      <c r="D97" t="e">
        <f>C97&amp;IF(#REF!="","NULL, ",#REF!&amp;", ")</f>
        <v>#REF!</v>
      </c>
      <c r="E97" t="e">
        <f>D97&amp;IF(#REF!="","NULL, ",#REF!&amp;", ")</f>
        <v>#REF!</v>
      </c>
      <c r="F97" t="e">
        <f>E97&amp;IF(#REF!="","NULL, ",#REF!&amp;", ")</f>
        <v>#REF!</v>
      </c>
      <c r="G97" t="e">
        <f>F97&amp;IF(#REF!="","NULL, ",#REF!&amp;", ")</f>
        <v>#REF!</v>
      </c>
      <c r="H97" t="e">
        <f>G97&amp;IF(#REF!="","NULL, ",#REF!&amp;", ")</f>
        <v>#REF!</v>
      </c>
      <c r="I97" t="e">
        <f>H97&amp;IF(#REF!="","NULL, ",#REF!&amp;", ")</f>
        <v>#REF!</v>
      </c>
      <c r="J97" t="e">
        <f>I97&amp;IF(#REF!="","NULL, ",#REF!&amp;", ")</f>
        <v>#REF!</v>
      </c>
      <c r="K97" t="e">
        <f>J97&amp;IF(#REF!="","NULL, ",#REF!&amp;", ")</f>
        <v>#REF!</v>
      </c>
      <c r="L97" t="e">
        <f>K97&amp;IF(#REF!="","NULL, ",#REF!&amp;", ")</f>
        <v>#REF!</v>
      </c>
      <c r="M97" t="e">
        <f>L97&amp;IF(#REF!="","NULL, ",#REF!&amp;", ")</f>
        <v>#REF!</v>
      </c>
      <c r="N97" t="e">
        <f>M97&amp;IF(#REF!="","NULL, ",#REF!&amp;", ")</f>
        <v>#REF!</v>
      </c>
      <c r="O97" t="e">
        <f>N97&amp;IF(#REF!="","NULL, ",#REF!&amp;", ")</f>
        <v>#REF!</v>
      </c>
      <c r="P97" t="e">
        <f>O97&amp;IF(#REF!="","NULL, ",#REF!&amp;", ")</f>
        <v>#REF!</v>
      </c>
      <c r="Q97" t="e">
        <f>P97&amp;IF(#REF!="","NULL, ",#REF!&amp;", ")</f>
        <v>#REF!</v>
      </c>
      <c r="R97" t="e">
        <f>Q97&amp;IF(#REF!="","NULL, ",#REF!&amp;", ")</f>
        <v>#REF!</v>
      </c>
      <c r="S97" t="e">
        <f>R97&amp;IF(#REF!="","NULL, ",#REF!&amp;", ")</f>
        <v>#REF!</v>
      </c>
      <c r="T97" t="e">
        <f>S97&amp;IF(#REF!="","NULL, ",#REF!&amp;", ")</f>
        <v>#REF!</v>
      </c>
      <c r="U97" t="e">
        <f>T97&amp;IF(#REF!="","NULL, ",#REF!&amp;", ")</f>
        <v>#REF!</v>
      </c>
      <c r="V97" t="e">
        <f>U97&amp;IF(#REF!="","NULL, ",#REF!&amp;", ")</f>
        <v>#REF!</v>
      </c>
      <c r="W97" t="e">
        <f>V97&amp;IF(#REF!="","NULL, ",#REF!&amp;", ")</f>
        <v>#REF!</v>
      </c>
      <c r="X97" t="e">
        <f>W97&amp;IF(#REF!="","NULL, ",#REF!&amp;", ")</f>
        <v>#REF!</v>
      </c>
      <c r="Y97" t="e">
        <f>X97&amp;IF(#REF!="","NULL, ",#REF!&amp;", ")</f>
        <v>#REF!</v>
      </c>
      <c r="Z97" t="e">
        <f>Y97&amp;IF(#REF!="","NULL, ",#REF!&amp;", ")</f>
        <v>#REF!</v>
      </c>
      <c r="AA97" t="e">
        <f>Z97&amp;IF(#REF!="","NULL, ",#REF!&amp;", ")</f>
        <v>#REF!</v>
      </c>
      <c r="AB97" t="e">
        <f>AA97&amp;IF(#REF!="","NULL, ",#REF!&amp;", ")</f>
        <v>#REF!</v>
      </c>
      <c r="AC97" t="e">
        <f>AB97&amp;IF(#REF!="","NULL, ",#REF!&amp;", ")</f>
        <v>#REF!</v>
      </c>
      <c r="AD97" t="e">
        <f>AC97&amp;IF(#REF!="","NULL, ",#REF!&amp;", ")</f>
        <v>#REF!</v>
      </c>
      <c r="AE97" t="e">
        <f>AD97&amp;IF(#REF!="","NULL, ",#REF!&amp;", ")</f>
        <v>#REF!</v>
      </c>
      <c r="AF97" t="e">
        <f>AE97&amp;IF(#REF!="","NULL, ",#REF!&amp;", ")</f>
        <v>#REF!</v>
      </c>
      <c r="AG97" t="e">
        <f>AF97&amp;IF(#REF!="","NULL, ",#REF!&amp;", ")</f>
        <v>#REF!</v>
      </c>
      <c r="AH97" t="e">
        <f>AG97&amp;IF(#REF!="","NULL, ",#REF!&amp;", ")</f>
        <v>#REF!</v>
      </c>
      <c r="AI97" t="e">
        <f>AH97&amp;IF(#REF!="","NULL, ",#REF!&amp;", ")</f>
        <v>#REF!</v>
      </c>
      <c r="AJ97" t="e">
        <f>AI97&amp;IF(#REF!="","NULL, ",#REF!&amp;", ")</f>
        <v>#REF!</v>
      </c>
      <c r="AK97" t="e">
        <f>AJ97&amp;IF(#REF!="","NULL, ",#REF!&amp;", ")</f>
        <v>#REF!</v>
      </c>
      <c r="AL97" t="e">
        <f>AK97&amp;IF(#REF!="","NULL, ",#REF!&amp;", ")</f>
        <v>#REF!</v>
      </c>
      <c r="AM97" s="17" t="e">
        <f t="shared" si="1"/>
        <v>#REF!</v>
      </c>
    </row>
    <row r="98" spans="1:39" x14ac:dyDescent="0.3">
      <c r="A98" t="e">
        <f>"("&amp;IF(#REF!="","NULL, ","'"&amp;#REF!&amp;"', ")</f>
        <v>#REF!</v>
      </c>
      <c r="B98" t="e">
        <f>A98&amp;IF(#REF!="","NULL, ","'"&amp;#REF!&amp;"', ")</f>
        <v>#REF!</v>
      </c>
      <c r="C98" t="e">
        <f>B98&amp;IF(#REF!="","NULL, ","'"&amp;#REF!&amp;"', ")</f>
        <v>#REF!</v>
      </c>
      <c r="D98" t="e">
        <f>C98&amp;IF(#REF!="","NULL, ",#REF!&amp;", ")</f>
        <v>#REF!</v>
      </c>
      <c r="E98" t="e">
        <f>D98&amp;IF(#REF!="","NULL, ",#REF!&amp;", ")</f>
        <v>#REF!</v>
      </c>
      <c r="F98" t="e">
        <f>E98&amp;IF(#REF!="","NULL, ",#REF!&amp;", ")</f>
        <v>#REF!</v>
      </c>
      <c r="G98" t="e">
        <f>F98&amp;IF(#REF!="","NULL, ",#REF!&amp;", ")</f>
        <v>#REF!</v>
      </c>
      <c r="H98" t="e">
        <f>G98&amp;IF(#REF!="","NULL, ",#REF!&amp;", ")</f>
        <v>#REF!</v>
      </c>
      <c r="I98" t="e">
        <f>H98&amp;IF(#REF!="","NULL, ",#REF!&amp;", ")</f>
        <v>#REF!</v>
      </c>
      <c r="J98" t="e">
        <f>I98&amp;IF(#REF!="","NULL, ",#REF!&amp;", ")</f>
        <v>#REF!</v>
      </c>
      <c r="K98" t="e">
        <f>J98&amp;IF(#REF!="","NULL, ",#REF!&amp;", ")</f>
        <v>#REF!</v>
      </c>
      <c r="L98" t="e">
        <f>K98&amp;IF(#REF!="","NULL, ",#REF!&amp;", ")</f>
        <v>#REF!</v>
      </c>
      <c r="M98" t="e">
        <f>L98&amp;IF(#REF!="","NULL, ",#REF!&amp;", ")</f>
        <v>#REF!</v>
      </c>
      <c r="N98" t="e">
        <f>M98&amp;IF(#REF!="","NULL, ",#REF!&amp;", ")</f>
        <v>#REF!</v>
      </c>
      <c r="O98" t="e">
        <f>N98&amp;IF(#REF!="","NULL, ",#REF!&amp;", ")</f>
        <v>#REF!</v>
      </c>
      <c r="P98" t="e">
        <f>O98&amp;IF(#REF!="","NULL, ",#REF!&amp;", ")</f>
        <v>#REF!</v>
      </c>
      <c r="Q98" t="e">
        <f>P98&amp;IF(#REF!="","NULL, ",#REF!&amp;", ")</f>
        <v>#REF!</v>
      </c>
      <c r="R98" t="e">
        <f>Q98&amp;IF(#REF!="","NULL, ",#REF!&amp;", ")</f>
        <v>#REF!</v>
      </c>
      <c r="S98" t="e">
        <f>R98&amp;IF(#REF!="","NULL, ",#REF!&amp;", ")</f>
        <v>#REF!</v>
      </c>
      <c r="T98" t="e">
        <f>S98&amp;IF(#REF!="","NULL, ",#REF!&amp;", ")</f>
        <v>#REF!</v>
      </c>
      <c r="U98" t="e">
        <f>T98&amp;IF(#REF!="","NULL, ",#REF!&amp;", ")</f>
        <v>#REF!</v>
      </c>
      <c r="V98" t="e">
        <f>U98&amp;IF(#REF!="","NULL, ",#REF!&amp;", ")</f>
        <v>#REF!</v>
      </c>
      <c r="W98" t="e">
        <f>V98&amp;IF(#REF!="","NULL, ",#REF!&amp;", ")</f>
        <v>#REF!</v>
      </c>
      <c r="X98" t="e">
        <f>W98&amp;IF(#REF!="","NULL, ",#REF!&amp;", ")</f>
        <v>#REF!</v>
      </c>
      <c r="Y98" t="e">
        <f>X98&amp;IF(#REF!="","NULL, ",#REF!&amp;", ")</f>
        <v>#REF!</v>
      </c>
      <c r="Z98" t="e">
        <f>Y98&amp;IF(#REF!="","NULL, ",#REF!&amp;", ")</f>
        <v>#REF!</v>
      </c>
      <c r="AA98" t="e">
        <f>Z98&amp;IF(#REF!="","NULL, ",#REF!&amp;", ")</f>
        <v>#REF!</v>
      </c>
      <c r="AB98" t="e">
        <f>AA98&amp;IF(#REF!="","NULL, ",#REF!&amp;", ")</f>
        <v>#REF!</v>
      </c>
      <c r="AC98" t="e">
        <f>AB98&amp;IF(#REF!="","NULL, ",#REF!&amp;", ")</f>
        <v>#REF!</v>
      </c>
      <c r="AD98" t="e">
        <f>AC98&amp;IF(#REF!="","NULL, ",#REF!&amp;", ")</f>
        <v>#REF!</v>
      </c>
      <c r="AE98" t="e">
        <f>AD98&amp;IF(#REF!="","NULL, ",#REF!&amp;", ")</f>
        <v>#REF!</v>
      </c>
      <c r="AF98" t="e">
        <f>AE98&amp;IF(#REF!="","NULL, ",#REF!&amp;", ")</f>
        <v>#REF!</v>
      </c>
      <c r="AG98" t="e">
        <f>AF98&amp;IF(#REF!="","NULL, ",#REF!&amp;", ")</f>
        <v>#REF!</v>
      </c>
      <c r="AH98" t="e">
        <f>AG98&amp;IF(#REF!="","NULL, ",#REF!&amp;", ")</f>
        <v>#REF!</v>
      </c>
      <c r="AI98" t="e">
        <f>AH98&amp;IF(#REF!="","NULL, ",#REF!&amp;", ")</f>
        <v>#REF!</v>
      </c>
      <c r="AJ98" t="e">
        <f>AI98&amp;IF(#REF!="","NULL, ",#REF!&amp;", ")</f>
        <v>#REF!</v>
      </c>
      <c r="AK98" t="e">
        <f>AJ98&amp;IF(#REF!="","NULL, ",#REF!&amp;", ")</f>
        <v>#REF!</v>
      </c>
      <c r="AL98" t="e">
        <f>AK98&amp;IF(#REF!="","NULL, ",#REF!&amp;", ")</f>
        <v>#REF!</v>
      </c>
      <c r="AM98" s="17" t="e">
        <f t="shared" si="1"/>
        <v>#REF!</v>
      </c>
    </row>
    <row r="99" spans="1:39" x14ac:dyDescent="0.3">
      <c r="A99" t="e">
        <f>"("&amp;IF(#REF!="","NULL, ","'"&amp;#REF!&amp;"', ")</f>
        <v>#REF!</v>
      </c>
      <c r="B99" t="e">
        <f>A99&amp;IF(#REF!="","NULL, ","'"&amp;#REF!&amp;"', ")</f>
        <v>#REF!</v>
      </c>
      <c r="C99" t="e">
        <f>B99&amp;IF(#REF!="","NULL, ","'"&amp;#REF!&amp;"', ")</f>
        <v>#REF!</v>
      </c>
      <c r="D99" t="e">
        <f>C99&amp;IF(#REF!="","NULL, ",#REF!&amp;", ")</f>
        <v>#REF!</v>
      </c>
      <c r="E99" t="e">
        <f>D99&amp;IF(#REF!="","NULL, ",#REF!&amp;", ")</f>
        <v>#REF!</v>
      </c>
      <c r="F99" t="e">
        <f>E99&amp;IF(#REF!="","NULL, ",#REF!&amp;", ")</f>
        <v>#REF!</v>
      </c>
      <c r="G99" t="e">
        <f>F99&amp;IF(#REF!="","NULL, ",#REF!&amp;", ")</f>
        <v>#REF!</v>
      </c>
      <c r="H99" t="e">
        <f>G99&amp;IF(#REF!="","NULL, ",#REF!&amp;", ")</f>
        <v>#REF!</v>
      </c>
      <c r="I99" t="e">
        <f>H99&amp;IF(#REF!="","NULL, ",#REF!&amp;", ")</f>
        <v>#REF!</v>
      </c>
      <c r="J99" t="e">
        <f>I99&amp;IF(#REF!="","NULL, ",#REF!&amp;", ")</f>
        <v>#REF!</v>
      </c>
      <c r="K99" t="e">
        <f>J99&amp;IF(#REF!="","NULL, ",#REF!&amp;", ")</f>
        <v>#REF!</v>
      </c>
      <c r="L99" t="e">
        <f>K99&amp;IF(#REF!="","NULL, ",#REF!&amp;", ")</f>
        <v>#REF!</v>
      </c>
      <c r="M99" t="e">
        <f>L99&amp;IF(#REF!="","NULL, ",#REF!&amp;", ")</f>
        <v>#REF!</v>
      </c>
      <c r="N99" t="e">
        <f>M99&amp;IF(#REF!="","NULL, ",#REF!&amp;", ")</f>
        <v>#REF!</v>
      </c>
      <c r="O99" t="e">
        <f>N99&amp;IF(#REF!="","NULL, ",#REF!&amp;", ")</f>
        <v>#REF!</v>
      </c>
      <c r="P99" t="e">
        <f>O99&amp;IF(#REF!="","NULL, ",#REF!&amp;", ")</f>
        <v>#REF!</v>
      </c>
      <c r="Q99" t="e">
        <f>P99&amp;IF(#REF!="","NULL, ",#REF!&amp;", ")</f>
        <v>#REF!</v>
      </c>
      <c r="R99" t="e">
        <f>Q99&amp;IF(#REF!="","NULL, ",#REF!&amp;", ")</f>
        <v>#REF!</v>
      </c>
      <c r="S99" t="e">
        <f>R99&amp;IF(#REF!="","NULL, ",#REF!&amp;", ")</f>
        <v>#REF!</v>
      </c>
      <c r="T99" t="e">
        <f>S99&amp;IF(#REF!="","NULL, ",#REF!&amp;", ")</f>
        <v>#REF!</v>
      </c>
      <c r="U99" t="e">
        <f>T99&amp;IF(#REF!="","NULL, ",#REF!&amp;", ")</f>
        <v>#REF!</v>
      </c>
      <c r="V99" t="e">
        <f>U99&amp;IF(#REF!="","NULL, ",#REF!&amp;", ")</f>
        <v>#REF!</v>
      </c>
      <c r="W99" t="e">
        <f>V99&amp;IF(#REF!="","NULL, ",#REF!&amp;", ")</f>
        <v>#REF!</v>
      </c>
      <c r="X99" t="e">
        <f>W99&amp;IF(#REF!="","NULL, ",#REF!&amp;", ")</f>
        <v>#REF!</v>
      </c>
      <c r="Y99" t="e">
        <f>X99&amp;IF(#REF!="","NULL, ",#REF!&amp;", ")</f>
        <v>#REF!</v>
      </c>
      <c r="Z99" t="e">
        <f>Y99&amp;IF(#REF!="","NULL, ",#REF!&amp;", ")</f>
        <v>#REF!</v>
      </c>
      <c r="AA99" t="e">
        <f>Z99&amp;IF(#REF!="","NULL, ",#REF!&amp;", ")</f>
        <v>#REF!</v>
      </c>
      <c r="AB99" t="e">
        <f>AA99&amp;IF(#REF!="","NULL, ",#REF!&amp;", ")</f>
        <v>#REF!</v>
      </c>
      <c r="AC99" t="e">
        <f>AB99&amp;IF(#REF!="","NULL, ",#REF!&amp;", ")</f>
        <v>#REF!</v>
      </c>
      <c r="AD99" t="e">
        <f>AC99&amp;IF(#REF!="","NULL, ",#REF!&amp;", ")</f>
        <v>#REF!</v>
      </c>
      <c r="AE99" t="e">
        <f>AD99&amp;IF(#REF!="","NULL, ",#REF!&amp;", ")</f>
        <v>#REF!</v>
      </c>
      <c r="AF99" t="e">
        <f>AE99&amp;IF(#REF!="","NULL, ",#REF!&amp;", ")</f>
        <v>#REF!</v>
      </c>
      <c r="AG99" t="e">
        <f>AF99&amp;IF(#REF!="","NULL, ",#REF!&amp;", ")</f>
        <v>#REF!</v>
      </c>
      <c r="AH99" t="e">
        <f>AG99&amp;IF(#REF!="","NULL, ",#REF!&amp;", ")</f>
        <v>#REF!</v>
      </c>
      <c r="AI99" t="e">
        <f>AH99&amp;IF(#REF!="","NULL, ",#REF!&amp;", ")</f>
        <v>#REF!</v>
      </c>
      <c r="AJ99" t="e">
        <f>AI99&amp;IF(#REF!="","NULL, ",#REF!&amp;", ")</f>
        <v>#REF!</v>
      </c>
      <c r="AK99" t="e">
        <f>AJ99&amp;IF(#REF!="","NULL, ",#REF!&amp;", ")</f>
        <v>#REF!</v>
      </c>
      <c r="AL99" t="e">
        <f>AK99&amp;IF(#REF!="","NULL, ",#REF!&amp;", ")</f>
        <v>#REF!</v>
      </c>
      <c r="AM99" s="17" t="e">
        <f t="shared" si="1"/>
        <v>#REF!</v>
      </c>
    </row>
    <row r="100" spans="1:39" x14ac:dyDescent="0.3">
      <c r="A100" t="e">
        <f>"("&amp;IF(#REF!="","NULL, ","'"&amp;#REF!&amp;"', ")</f>
        <v>#REF!</v>
      </c>
      <c r="B100" t="e">
        <f>A100&amp;IF(#REF!="","NULL, ","'"&amp;#REF!&amp;"', ")</f>
        <v>#REF!</v>
      </c>
      <c r="C100" t="e">
        <f>B100&amp;IF(#REF!="","NULL, ","'"&amp;#REF!&amp;"', ")</f>
        <v>#REF!</v>
      </c>
      <c r="D100" t="e">
        <f>C100&amp;IF(#REF!="","NULL, ",#REF!&amp;", ")</f>
        <v>#REF!</v>
      </c>
      <c r="E100" t="e">
        <f>D100&amp;IF(#REF!="","NULL, ",#REF!&amp;", ")</f>
        <v>#REF!</v>
      </c>
      <c r="F100" t="e">
        <f>E100&amp;IF(#REF!="","NULL, ",#REF!&amp;", ")</f>
        <v>#REF!</v>
      </c>
      <c r="G100" t="e">
        <f>F100&amp;IF(#REF!="","NULL, ",#REF!&amp;", ")</f>
        <v>#REF!</v>
      </c>
      <c r="H100" t="e">
        <f>G100&amp;IF(#REF!="","NULL, ",#REF!&amp;", ")</f>
        <v>#REF!</v>
      </c>
      <c r="I100" t="e">
        <f>H100&amp;IF(#REF!="","NULL, ",#REF!&amp;", ")</f>
        <v>#REF!</v>
      </c>
      <c r="J100" t="e">
        <f>I100&amp;IF(#REF!="","NULL, ",#REF!&amp;", ")</f>
        <v>#REF!</v>
      </c>
      <c r="K100" t="e">
        <f>J100&amp;IF(#REF!="","NULL, ",#REF!&amp;", ")</f>
        <v>#REF!</v>
      </c>
      <c r="L100" t="e">
        <f>K100&amp;IF(#REF!="","NULL, ",#REF!&amp;", ")</f>
        <v>#REF!</v>
      </c>
      <c r="M100" t="e">
        <f>L100&amp;IF(#REF!="","NULL, ",#REF!&amp;", ")</f>
        <v>#REF!</v>
      </c>
      <c r="N100" t="e">
        <f>M100&amp;IF(#REF!="","NULL, ",#REF!&amp;", ")</f>
        <v>#REF!</v>
      </c>
      <c r="O100" t="e">
        <f>N100&amp;IF(#REF!="","NULL, ",#REF!&amp;", ")</f>
        <v>#REF!</v>
      </c>
      <c r="P100" t="e">
        <f>O100&amp;IF(#REF!="","NULL, ",#REF!&amp;", ")</f>
        <v>#REF!</v>
      </c>
      <c r="Q100" t="e">
        <f>P100&amp;IF(#REF!="","NULL, ",#REF!&amp;", ")</f>
        <v>#REF!</v>
      </c>
      <c r="R100" t="e">
        <f>Q100&amp;IF(#REF!="","NULL, ",#REF!&amp;", ")</f>
        <v>#REF!</v>
      </c>
      <c r="S100" t="e">
        <f>R100&amp;IF(#REF!="","NULL, ",#REF!&amp;", ")</f>
        <v>#REF!</v>
      </c>
      <c r="T100" t="e">
        <f>S100&amp;IF(#REF!="","NULL, ",#REF!&amp;", ")</f>
        <v>#REF!</v>
      </c>
      <c r="U100" t="e">
        <f>T100&amp;IF(#REF!="","NULL, ",#REF!&amp;", ")</f>
        <v>#REF!</v>
      </c>
      <c r="V100" t="e">
        <f>U100&amp;IF(#REF!="","NULL, ",#REF!&amp;", ")</f>
        <v>#REF!</v>
      </c>
      <c r="W100" t="e">
        <f>V100&amp;IF(#REF!="","NULL, ",#REF!&amp;", ")</f>
        <v>#REF!</v>
      </c>
      <c r="X100" t="e">
        <f>W100&amp;IF(#REF!="","NULL, ",#REF!&amp;", ")</f>
        <v>#REF!</v>
      </c>
      <c r="Y100" t="e">
        <f>X100&amp;IF(#REF!="","NULL, ",#REF!&amp;", ")</f>
        <v>#REF!</v>
      </c>
      <c r="Z100" t="e">
        <f>Y100&amp;IF(#REF!="","NULL, ",#REF!&amp;", ")</f>
        <v>#REF!</v>
      </c>
      <c r="AA100" t="e">
        <f>Z100&amp;IF(#REF!="","NULL, ",#REF!&amp;", ")</f>
        <v>#REF!</v>
      </c>
      <c r="AB100" t="e">
        <f>AA100&amp;IF(#REF!="","NULL, ",#REF!&amp;", ")</f>
        <v>#REF!</v>
      </c>
      <c r="AC100" t="e">
        <f>AB100&amp;IF(#REF!="","NULL, ",#REF!&amp;", ")</f>
        <v>#REF!</v>
      </c>
      <c r="AD100" t="e">
        <f>AC100&amp;IF(#REF!="","NULL, ",#REF!&amp;", ")</f>
        <v>#REF!</v>
      </c>
      <c r="AE100" t="e">
        <f>AD100&amp;IF(#REF!="","NULL, ",#REF!&amp;", ")</f>
        <v>#REF!</v>
      </c>
      <c r="AF100" t="e">
        <f>AE100&amp;IF(#REF!="","NULL, ",#REF!&amp;", ")</f>
        <v>#REF!</v>
      </c>
      <c r="AG100" t="e">
        <f>AF100&amp;IF(#REF!="","NULL, ",#REF!&amp;", ")</f>
        <v>#REF!</v>
      </c>
      <c r="AH100" t="e">
        <f>AG100&amp;IF(#REF!="","NULL, ",#REF!&amp;", ")</f>
        <v>#REF!</v>
      </c>
      <c r="AI100" t="e">
        <f>AH100&amp;IF(#REF!="","NULL, ",#REF!&amp;", ")</f>
        <v>#REF!</v>
      </c>
      <c r="AJ100" t="e">
        <f>AI100&amp;IF(#REF!="","NULL, ",#REF!&amp;", ")</f>
        <v>#REF!</v>
      </c>
      <c r="AK100" t="e">
        <f>AJ100&amp;IF(#REF!="","NULL, ",#REF!&amp;", ")</f>
        <v>#REF!</v>
      </c>
      <c r="AL100" t="e">
        <f>AK100&amp;IF(#REF!="","NULL, ",#REF!&amp;", ")</f>
        <v>#REF!</v>
      </c>
      <c r="AM100" s="17" t="e">
        <f t="shared" si="1"/>
        <v>#REF!</v>
      </c>
    </row>
    <row r="101" spans="1:39" x14ac:dyDescent="0.3">
      <c r="A101" t="e">
        <f>"("&amp;IF(#REF!="","NULL, ","'"&amp;#REF!&amp;"', ")</f>
        <v>#REF!</v>
      </c>
      <c r="B101" t="e">
        <f>A101&amp;IF(#REF!="","NULL, ","'"&amp;#REF!&amp;"', ")</f>
        <v>#REF!</v>
      </c>
      <c r="C101" t="e">
        <f>B101&amp;IF(#REF!="","NULL, ","'"&amp;#REF!&amp;"', ")</f>
        <v>#REF!</v>
      </c>
      <c r="D101" t="e">
        <f>C101&amp;IF(#REF!="","NULL, ",#REF!&amp;", ")</f>
        <v>#REF!</v>
      </c>
      <c r="E101" t="e">
        <f>D101&amp;IF(#REF!="","NULL, ",#REF!&amp;", ")</f>
        <v>#REF!</v>
      </c>
      <c r="F101" t="e">
        <f>E101&amp;IF(#REF!="","NULL, ",#REF!&amp;", ")</f>
        <v>#REF!</v>
      </c>
      <c r="G101" t="e">
        <f>F101&amp;IF(#REF!="","NULL, ",#REF!&amp;", ")</f>
        <v>#REF!</v>
      </c>
      <c r="H101" t="e">
        <f>G101&amp;IF(#REF!="","NULL, ",#REF!&amp;", ")</f>
        <v>#REF!</v>
      </c>
      <c r="I101" t="e">
        <f>H101&amp;IF(#REF!="","NULL, ",#REF!&amp;", ")</f>
        <v>#REF!</v>
      </c>
      <c r="J101" t="e">
        <f>I101&amp;IF(#REF!="","NULL, ",#REF!&amp;", ")</f>
        <v>#REF!</v>
      </c>
      <c r="K101" t="e">
        <f>J101&amp;IF(#REF!="","NULL, ",#REF!&amp;", ")</f>
        <v>#REF!</v>
      </c>
      <c r="L101" t="e">
        <f>K101&amp;IF(#REF!="","NULL, ",#REF!&amp;", ")</f>
        <v>#REF!</v>
      </c>
      <c r="M101" t="e">
        <f>L101&amp;IF(#REF!="","NULL, ",#REF!&amp;", ")</f>
        <v>#REF!</v>
      </c>
      <c r="N101" t="e">
        <f>M101&amp;IF(#REF!="","NULL, ",#REF!&amp;", ")</f>
        <v>#REF!</v>
      </c>
      <c r="O101" t="e">
        <f>N101&amp;IF(#REF!="","NULL, ",#REF!&amp;", ")</f>
        <v>#REF!</v>
      </c>
      <c r="P101" t="e">
        <f>O101&amp;IF(#REF!="","NULL, ",#REF!&amp;", ")</f>
        <v>#REF!</v>
      </c>
      <c r="Q101" t="e">
        <f>P101&amp;IF(#REF!="","NULL, ",#REF!&amp;", ")</f>
        <v>#REF!</v>
      </c>
      <c r="R101" t="e">
        <f>Q101&amp;IF(#REF!="","NULL, ",#REF!&amp;", ")</f>
        <v>#REF!</v>
      </c>
      <c r="S101" t="e">
        <f>R101&amp;IF(#REF!="","NULL, ",#REF!&amp;", ")</f>
        <v>#REF!</v>
      </c>
      <c r="T101" t="e">
        <f>S101&amp;IF(#REF!="","NULL, ",#REF!&amp;", ")</f>
        <v>#REF!</v>
      </c>
      <c r="U101" t="e">
        <f>T101&amp;IF(#REF!="","NULL, ",#REF!&amp;", ")</f>
        <v>#REF!</v>
      </c>
      <c r="V101" t="e">
        <f>U101&amp;IF(#REF!="","NULL, ",#REF!&amp;", ")</f>
        <v>#REF!</v>
      </c>
      <c r="W101" t="e">
        <f>V101&amp;IF(#REF!="","NULL, ",#REF!&amp;", ")</f>
        <v>#REF!</v>
      </c>
      <c r="X101" t="e">
        <f>W101&amp;IF(#REF!="","NULL, ",#REF!&amp;", ")</f>
        <v>#REF!</v>
      </c>
      <c r="Y101" t="e">
        <f>X101&amp;IF(#REF!="","NULL, ",#REF!&amp;", ")</f>
        <v>#REF!</v>
      </c>
      <c r="Z101" t="e">
        <f>Y101&amp;IF(#REF!="","NULL, ",#REF!&amp;", ")</f>
        <v>#REF!</v>
      </c>
      <c r="AA101" t="e">
        <f>Z101&amp;IF(#REF!="","NULL, ",#REF!&amp;", ")</f>
        <v>#REF!</v>
      </c>
      <c r="AB101" t="e">
        <f>AA101&amp;IF(#REF!="","NULL, ",#REF!&amp;", ")</f>
        <v>#REF!</v>
      </c>
      <c r="AC101" t="e">
        <f>AB101&amp;IF(#REF!="","NULL, ",#REF!&amp;", ")</f>
        <v>#REF!</v>
      </c>
      <c r="AD101" t="e">
        <f>AC101&amp;IF(#REF!="","NULL, ",#REF!&amp;", ")</f>
        <v>#REF!</v>
      </c>
      <c r="AE101" t="e">
        <f>AD101&amp;IF(#REF!="","NULL, ",#REF!&amp;", ")</f>
        <v>#REF!</v>
      </c>
      <c r="AF101" t="e">
        <f>AE101&amp;IF(#REF!="","NULL, ",#REF!&amp;", ")</f>
        <v>#REF!</v>
      </c>
      <c r="AG101" t="e">
        <f>AF101&amp;IF(#REF!="","NULL, ",#REF!&amp;", ")</f>
        <v>#REF!</v>
      </c>
      <c r="AH101" t="e">
        <f>AG101&amp;IF(#REF!="","NULL, ",#REF!&amp;", ")</f>
        <v>#REF!</v>
      </c>
      <c r="AI101" t="e">
        <f>AH101&amp;IF(#REF!="","NULL, ",#REF!&amp;", ")</f>
        <v>#REF!</v>
      </c>
      <c r="AJ101" t="e">
        <f>AI101&amp;IF(#REF!="","NULL, ",#REF!&amp;", ")</f>
        <v>#REF!</v>
      </c>
      <c r="AK101" t="e">
        <f>AJ101&amp;IF(#REF!="","NULL, ",#REF!&amp;", ")</f>
        <v>#REF!</v>
      </c>
      <c r="AL101" t="e">
        <f>AK101&amp;IF(#REF!="","NULL, ",#REF!&amp;", ")</f>
        <v>#REF!</v>
      </c>
      <c r="AM101" s="17" t="e">
        <f t="shared" si="1"/>
        <v>#REF!</v>
      </c>
    </row>
    <row r="102" spans="1:39" x14ac:dyDescent="0.3">
      <c r="A102" t="e">
        <f>"("&amp;IF(#REF!="","NULL, ","'"&amp;#REF!&amp;"', ")</f>
        <v>#REF!</v>
      </c>
      <c r="B102" t="e">
        <f>A102&amp;IF(#REF!="","NULL, ","'"&amp;#REF!&amp;"', ")</f>
        <v>#REF!</v>
      </c>
      <c r="C102" t="e">
        <f>B102&amp;IF(#REF!="","NULL, ","'"&amp;#REF!&amp;"', ")</f>
        <v>#REF!</v>
      </c>
      <c r="D102" t="e">
        <f>C102&amp;IF(#REF!="","NULL, ",#REF!&amp;", ")</f>
        <v>#REF!</v>
      </c>
      <c r="E102" t="e">
        <f>D102&amp;IF(#REF!="","NULL, ",#REF!&amp;", ")</f>
        <v>#REF!</v>
      </c>
      <c r="F102" t="e">
        <f>E102&amp;IF(#REF!="","NULL, ",#REF!&amp;", ")</f>
        <v>#REF!</v>
      </c>
      <c r="G102" t="e">
        <f>F102&amp;IF(#REF!="","NULL, ",#REF!&amp;", ")</f>
        <v>#REF!</v>
      </c>
      <c r="H102" t="e">
        <f>G102&amp;IF(#REF!="","NULL, ",#REF!&amp;", ")</f>
        <v>#REF!</v>
      </c>
      <c r="I102" t="e">
        <f>H102&amp;IF(#REF!="","NULL, ",#REF!&amp;", ")</f>
        <v>#REF!</v>
      </c>
      <c r="J102" t="e">
        <f>I102&amp;IF(#REF!="","NULL, ",#REF!&amp;", ")</f>
        <v>#REF!</v>
      </c>
      <c r="K102" t="e">
        <f>J102&amp;IF(#REF!="","NULL, ",#REF!&amp;", ")</f>
        <v>#REF!</v>
      </c>
      <c r="L102" t="e">
        <f>K102&amp;IF(#REF!="","NULL, ",#REF!&amp;", ")</f>
        <v>#REF!</v>
      </c>
      <c r="M102" t="e">
        <f>L102&amp;IF(#REF!="","NULL, ",#REF!&amp;", ")</f>
        <v>#REF!</v>
      </c>
      <c r="N102" t="e">
        <f>M102&amp;IF(#REF!="","NULL, ",#REF!&amp;", ")</f>
        <v>#REF!</v>
      </c>
      <c r="O102" t="e">
        <f>N102&amp;IF(#REF!="","NULL, ",#REF!&amp;", ")</f>
        <v>#REF!</v>
      </c>
      <c r="P102" t="e">
        <f>O102&amp;IF(#REF!="","NULL, ",#REF!&amp;", ")</f>
        <v>#REF!</v>
      </c>
      <c r="Q102" t="e">
        <f>P102&amp;IF(#REF!="","NULL, ",#REF!&amp;", ")</f>
        <v>#REF!</v>
      </c>
      <c r="R102" t="e">
        <f>Q102&amp;IF(#REF!="","NULL, ",#REF!&amp;", ")</f>
        <v>#REF!</v>
      </c>
      <c r="S102" t="e">
        <f>R102&amp;IF(#REF!="","NULL, ",#REF!&amp;", ")</f>
        <v>#REF!</v>
      </c>
      <c r="T102" t="e">
        <f>S102&amp;IF(#REF!="","NULL, ",#REF!&amp;", ")</f>
        <v>#REF!</v>
      </c>
      <c r="U102" t="e">
        <f>T102&amp;IF(#REF!="","NULL, ",#REF!&amp;", ")</f>
        <v>#REF!</v>
      </c>
      <c r="V102" t="e">
        <f>U102&amp;IF(#REF!="","NULL, ",#REF!&amp;", ")</f>
        <v>#REF!</v>
      </c>
      <c r="W102" t="e">
        <f>V102&amp;IF(#REF!="","NULL, ",#REF!&amp;", ")</f>
        <v>#REF!</v>
      </c>
      <c r="X102" t="e">
        <f>W102&amp;IF(#REF!="","NULL, ",#REF!&amp;", ")</f>
        <v>#REF!</v>
      </c>
      <c r="Y102" t="e">
        <f>X102&amp;IF(#REF!="","NULL, ",#REF!&amp;", ")</f>
        <v>#REF!</v>
      </c>
      <c r="Z102" t="e">
        <f>Y102&amp;IF(#REF!="","NULL, ",#REF!&amp;", ")</f>
        <v>#REF!</v>
      </c>
      <c r="AA102" t="e">
        <f>Z102&amp;IF(#REF!="","NULL, ",#REF!&amp;", ")</f>
        <v>#REF!</v>
      </c>
      <c r="AB102" t="e">
        <f>AA102&amp;IF(#REF!="","NULL, ",#REF!&amp;", ")</f>
        <v>#REF!</v>
      </c>
      <c r="AC102" t="e">
        <f>AB102&amp;IF(#REF!="","NULL, ",#REF!&amp;", ")</f>
        <v>#REF!</v>
      </c>
      <c r="AD102" t="e">
        <f>AC102&amp;IF(#REF!="","NULL, ",#REF!&amp;", ")</f>
        <v>#REF!</v>
      </c>
      <c r="AE102" t="e">
        <f>AD102&amp;IF(#REF!="","NULL, ",#REF!&amp;", ")</f>
        <v>#REF!</v>
      </c>
      <c r="AF102" t="e">
        <f>AE102&amp;IF(#REF!="","NULL, ",#REF!&amp;", ")</f>
        <v>#REF!</v>
      </c>
      <c r="AG102" t="e">
        <f>AF102&amp;IF(#REF!="","NULL, ",#REF!&amp;", ")</f>
        <v>#REF!</v>
      </c>
      <c r="AH102" t="e">
        <f>AG102&amp;IF(#REF!="","NULL, ",#REF!&amp;", ")</f>
        <v>#REF!</v>
      </c>
      <c r="AI102" t="e">
        <f>AH102&amp;IF(#REF!="","NULL, ",#REF!&amp;", ")</f>
        <v>#REF!</v>
      </c>
      <c r="AJ102" t="e">
        <f>AI102&amp;IF(#REF!="","NULL, ",#REF!&amp;", ")</f>
        <v>#REF!</v>
      </c>
      <c r="AK102" t="e">
        <f>AJ102&amp;IF(#REF!="","NULL, ",#REF!&amp;", ")</f>
        <v>#REF!</v>
      </c>
      <c r="AL102" t="e">
        <f>AK102&amp;IF(#REF!="","NULL, ",#REF!&amp;", ")</f>
        <v>#REF!</v>
      </c>
      <c r="AM102" s="17" t="e">
        <f t="shared" si="1"/>
        <v>#REF!</v>
      </c>
    </row>
    <row r="103" spans="1:39" x14ac:dyDescent="0.3">
      <c r="A103" t="e">
        <f>"("&amp;IF(#REF!="","NULL, ","'"&amp;#REF!&amp;"', ")</f>
        <v>#REF!</v>
      </c>
      <c r="B103" t="e">
        <f>A103&amp;IF(#REF!="","NULL, ","'"&amp;#REF!&amp;"', ")</f>
        <v>#REF!</v>
      </c>
      <c r="C103" t="e">
        <f>B103&amp;IF(#REF!="","NULL, ","'"&amp;#REF!&amp;"', ")</f>
        <v>#REF!</v>
      </c>
      <c r="D103" t="e">
        <f>C103&amp;IF(#REF!="","NULL, ",#REF!&amp;", ")</f>
        <v>#REF!</v>
      </c>
      <c r="E103" t="e">
        <f>D103&amp;IF(#REF!="","NULL, ",#REF!&amp;", ")</f>
        <v>#REF!</v>
      </c>
      <c r="F103" t="e">
        <f>E103&amp;IF(#REF!="","NULL, ",#REF!&amp;", ")</f>
        <v>#REF!</v>
      </c>
      <c r="G103" t="e">
        <f>F103&amp;IF(#REF!="","NULL, ",#REF!&amp;", ")</f>
        <v>#REF!</v>
      </c>
      <c r="H103" t="e">
        <f>G103&amp;IF(#REF!="","NULL, ",#REF!&amp;", ")</f>
        <v>#REF!</v>
      </c>
      <c r="I103" t="e">
        <f>H103&amp;IF(#REF!="","NULL, ",#REF!&amp;", ")</f>
        <v>#REF!</v>
      </c>
      <c r="J103" t="e">
        <f>I103&amp;IF(#REF!="","NULL, ",#REF!&amp;", ")</f>
        <v>#REF!</v>
      </c>
      <c r="K103" t="e">
        <f>J103&amp;IF(#REF!="","NULL, ",#REF!&amp;", ")</f>
        <v>#REF!</v>
      </c>
      <c r="L103" t="e">
        <f>K103&amp;IF(#REF!="","NULL, ",#REF!&amp;", ")</f>
        <v>#REF!</v>
      </c>
      <c r="M103" t="e">
        <f>L103&amp;IF(#REF!="","NULL, ",#REF!&amp;", ")</f>
        <v>#REF!</v>
      </c>
      <c r="N103" t="e">
        <f>M103&amp;IF(#REF!="","NULL, ",#REF!&amp;", ")</f>
        <v>#REF!</v>
      </c>
      <c r="O103" t="e">
        <f>N103&amp;IF(#REF!="","NULL, ",#REF!&amp;", ")</f>
        <v>#REF!</v>
      </c>
      <c r="P103" t="e">
        <f>O103&amp;IF(#REF!="","NULL, ",#REF!&amp;", ")</f>
        <v>#REF!</v>
      </c>
      <c r="Q103" t="e">
        <f>P103&amp;IF(#REF!="","NULL, ",#REF!&amp;", ")</f>
        <v>#REF!</v>
      </c>
      <c r="R103" t="e">
        <f>Q103&amp;IF(#REF!="","NULL, ",#REF!&amp;", ")</f>
        <v>#REF!</v>
      </c>
      <c r="S103" t="e">
        <f>R103&amp;IF(#REF!="","NULL, ",#REF!&amp;", ")</f>
        <v>#REF!</v>
      </c>
      <c r="T103" t="e">
        <f>S103&amp;IF(#REF!="","NULL, ",#REF!&amp;", ")</f>
        <v>#REF!</v>
      </c>
      <c r="U103" t="e">
        <f>T103&amp;IF(#REF!="","NULL, ",#REF!&amp;", ")</f>
        <v>#REF!</v>
      </c>
      <c r="V103" t="e">
        <f>U103&amp;IF(#REF!="","NULL, ",#REF!&amp;", ")</f>
        <v>#REF!</v>
      </c>
      <c r="W103" t="e">
        <f>V103&amp;IF(#REF!="","NULL, ",#REF!&amp;", ")</f>
        <v>#REF!</v>
      </c>
      <c r="X103" t="e">
        <f>W103&amp;IF(#REF!="","NULL, ",#REF!&amp;", ")</f>
        <v>#REF!</v>
      </c>
      <c r="Y103" t="e">
        <f>X103&amp;IF(#REF!="","NULL, ",#REF!&amp;", ")</f>
        <v>#REF!</v>
      </c>
      <c r="Z103" t="e">
        <f>Y103&amp;IF(#REF!="","NULL, ",#REF!&amp;", ")</f>
        <v>#REF!</v>
      </c>
      <c r="AA103" t="e">
        <f>Z103&amp;IF(#REF!="","NULL, ",#REF!&amp;", ")</f>
        <v>#REF!</v>
      </c>
      <c r="AB103" t="e">
        <f>AA103&amp;IF(#REF!="","NULL, ",#REF!&amp;", ")</f>
        <v>#REF!</v>
      </c>
      <c r="AC103" t="e">
        <f>AB103&amp;IF(#REF!="","NULL, ",#REF!&amp;", ")</f>
        <v>#REF!</v>
      </c>
      <c r="AD103" t="e">
        <f>AC103&amp;IF(#REF!="","NULL, ",#REF!&amp;", ")</f>
        <v>#REF!</v>
      </c>
      <c r="AE103" t="e">
        <f>AD103&amp;IF(#REF!="","NULL, ",#REF!&amp;", ")</f>
        <v>#REF!</v>
      </c>
      <c r="AF103" t="e">
        <f>AE103&amp;IF(#REF!="","NULL, ",#REF!&amp;", ")</f>
        <v>#REF!</v>
      </c>
      <c r="AG103" t="e">
        <f>AF103&amp;IF(#REF!="","NULL, ",#REF!&amp;", ")</f>
        <v>#REF!</v>
      </c>
      <c r="AH103" t="e">
        <f>AG103&amp;IF(#REF!="","NULL, ",#REF!&amp;", ")</f>
        <v>#REF!</v>
      </c>
      <c r="AI103" t="e">
        <f>AH103&amp;IF(#REF!="","NULL, ",#REF!&amp;", ")</f>
        <v>#REF!</v>
      </c>
      <c r="AJ103" t="e">
        <f>AI103&amp;IF(#REF!="","NULL, ",#REF!&amp;", ")</f>
        <v>#REF!</v>
      </c>
      <c r="AK103" t="e">
        <f>AJ103&amp;IF(#REF!="","NULL, ",#REF!&amp;", ")</f>
        <v>#REF!</v>
      </c>
      <c r="AL103" t="e">
        <f>AK103&amp;IF(#REF!="","NULL, ",#REF!&amp;", ")</f>
        <v>#REF!</v>
      </c>
      <c r="AM103" s="17" t="e">
        <f t="shared" si="1"/>
        <v>#REF!</v>
      </c>
    </row>
    <row r="104" spans="1:39" x14ac:dyDescent="0.3">
      <c r="A104" t="e">
        <f>"("&amp;IF(#REF!="","NULL, ","'"&amp;#REF!&amp;"', ")</f>
        <v>#REF!</v>
      </c>
      <c r="B104" t="e">
        <f>A104&amp;IF(#REF!="","NULL, ","'"&amp;#REF!&amp;"', ")</f>
        <v>#REF!</v>
      </c>
      <c r="C104" t="e">
        <f>B104&amp;IF(#REF!="","NULL, ","'"&amp;#REF!&amp;"', ")</f>
        <v>#REF!</v>
      </c>
      <c r="D104" t="e">
        <f>C104&amp;IF(#REF!="","NULL, ",#REF!&amp;", ")</f>
        <v>#REF!</v>
      </c>
      <c r="E104" t="e">
        <f>D104&amp;IF(#REF!="","NULL, ",#REF!&amp;", ")</f>
        <v>#REF!</v>
      </c>
      <c r="F104" t="e">
        <f>E104&amp;IF(#REF!="","NULL, ",#REF!&amp;", ")</f>
        <v>#REF!</v>
      </c>
      <c r="G104" t="e">
        <f>F104&amp;IF(#REF!="","NULL, ",#REF!&amp;", ")</f>
        <v>#REF!</v>
      </c>
      <c r="H104" t="e">
        <f>G104&amp;IF(#REF!="","NULL, ",#REF!&amp;", ")</f>
        <v>#REF!</v>
      </c>
      <c r="I104" t="e">
        <f>H104&amp;IF(#REF!="","NULL, ",#REF!&amp;", ")</f>
        <v>#REF!</v>
      </c>
      <c r="J104" t="e">
        <f>I104&amp;IF(#REF!="","NULL, ",#REF!&amp;", ")</f>
        <v>#REF!</v>
      </c>
      <c r="K104" t="e">
        <f>J104&amp;IF(#REF!="","NULL, ",#REF!&amp;", ")</f>
        <v>#REF!</v>
      </c>
      <c r="L104" t="e">
        <f>K104&amp;IF(#REF!="","NULL, ",#REF!&amp;", ")</f>
        <v>#REF!</v>
      </c>
      <c r="M104" t="e">
        <f>L104&amp;IF(#REF!="","NULL, ",#REF!&amp;", ")</f>
        <v>#REF!</v>
      </c>
      <c r="N104" t="e">
        <f>M104&amp;IF(#REF!="","NULL, ",#REF!&amp;", ")</f>
        <v>#REF!</v>
      </c>
      <c r="O104" t="e">
        <f>N104&amp;IF(#REF!="","NULL, ",#REF!&amp;", ")</f>
        <v>#REF!</v>
      </c>
      <c r="P104" t="e">
        <f>O104&amp;IF(#REF!="","NULL, ",#REF!&amp;", ")</f>
        <v>#REF!</v>
      </c>
      <c r="Q104" t="e">
        <f>P104&amp;IF(#REF!="","NULL, ",#REF!&amp;", ")</f>
        <v>#REF!</v>
      </c>
      <c r="R104" t="e">
        <f>Q104&amp;IF(#REF!="","NULL, ",#REF!&amp;", ")</f>
        <v>#REF!</v>
      </c>
      <c r="S104" t="e">
        <f>R104&amp;IF(#REF!="","NULL, ",#REF!&amp;", ")</f>
        <v>#REF!</v>
      </c>
      <c r="T104" t="e">
        <f>S104&amp;IF(#REF!="","NULL, ",#REF!&amp;", ")</f>
        <v>#REF!</v>
      </c>
      <c r="U104" t="e">
        <f>T104&amp;IF(#REF!="","NULL, ",#REF!&amp;", ")</f>
        <v>#REF!</v>
      </c>
      <c r="V104" t="e">
        <f>U104&amp;IF(#REF!="","NULL, ",#REF!&amp;", ")</f>
        <v>#REF!</v>
      </c>
      <c r="W104" t="e">
        <f>V104&amp;IF(#REF!="","NULL, ",#REF!&amp;", ")</f>
        <v>#REF!</v>
      </c>
      <c r="X104" t="e">
        <f>W104&amp;IF(#REF!="","NULL, ",#REF!&amp;", ")</f>
        <v>#REF!</v>
      </c>
      <c r="Y104" t="e">
        <f>X104&amp;IF(#REF!="","NULL, ",#REF!&amp;", ")</f>
        <v>#REF!</v>
      </c>
      <c r="Z104" t="e">
        <f>Y104&amp;IF(#REF!="","NULL, ",#REF!&amp;", ")</f>
        <v>#REF!</v>
      </c>
      <c r="AA104" t="e">
        <f>Z104&amp;IF(#REF!="","NULL, ",#REF!&amp;", ")</f>
        <v>#REF!</v>
      </c>
      <c r="AB104" t="e">
        <f>AA104&amp;IF(#REF!="","NULL, ",#REF!&amp;", ")</f>
        <v>#REF!</v>
      </c>
      <c r="AC104" t="e">
        <f>AB104&amp;IF(#REF!="","NULL, ",#REF!&amp;", ")</f>
        <v>#REF!</v>
      </c>
      <c r="AD104" t="e">
        <f>AC104&amp;IF(#REF!="","NULL, ",#REF!&amp;", ")</f>
        <v>#REF!</v>
      </c>
      <c r="AE104" t="e">
        <f>AD104&amp;IF(#REF!="","NULL, ",#REF!&amp;", ")</f>
        <v>#REF!</v>
      </c>
      <c r="AF104" t="e">
        <f>AE104&amp;IF(#REF!="","NULL, ",#REF!&amp;", ")</f>
        <v>#REF!</v>
      </c>
      <c r="AG104" t="e">
        <f>AF104&amp;IF(#REF!="","NULL, ",#REF!&amp;", ")</f>
        <v>#REF!</v>
      </c>
      <c r="AH104" t="e">
        <f>AG104&amp;IF(#REF!="","NULL, ",#REF!&amp;", ")</f>
        <v>#REF!</v>
      </c>
      <c r="AI104" t="e">
        <f>AH104&amp;IF(#REF!="","NULL, ",#REF!&amp;", ")</f>
        <v>#REF!</v>
      </c>
      <c r="AJ104" t="e">
        <f>AI104&amp;IF(#REF!="","NULL, ",#REF!&amp;", ")</f>
        <v>#REF!</v>
      </c>
      <c r="AK104" t="e">
        <f>AJ104&amp;IF(#REF!="","NULL, ",#REF!&amp;", ")</f>
        <v>#REF!</v>
      </c>
      <c r="AL104" t="e">
        <f>AK104&amp;IF(#REF!="","NULL, ",#REF!&amp;", ")</f>
        <v>#REF!</v>
      </c>
      <c r="AM104" s="17" t="e">
        <f t="shared" si="1"/>
        <v>#REF!</v>
      </c>
    </row>
    <row r="105" spans="1:39" x14ac:dyDescent="0.3">
      <c r="A105" t="e">
        <f>"("&amp;IF(#REF!="","NULL, ","'"&amp;#REF!&amp;"', ")</f>
        <v>#REF!</v>
      </c>
      <c r="B105" t="e">
        <f>A105&amp;IF(#REF!="","NULL, ","'"&amp;#REF!&amp;"', ")</f>
        <v>#REF!</v>
      </c>
      <c r="C105" t="e">
        <f>B105&amp;IF(#REF!="","NULL, ","'"&amp;#REF!&amp;"', ")</f>
        <v>#REF!</v>
      </c>
      <c r="D105" t="e">
        <f>C105&amp;IF(#REF!="","NULL, ",#REF!&amp;", ")</f>
        <v>#REF!</v>
      </c>
      <c r="E105" t="e">
        <f>D105&amp;IF(#REF!="","NULL, ",#REF!&amp;", ")</f>
        <v>#REF!</v>
      </c>
      <c r="F105" t="e">
        <f>E105&amp;IF(#REF!="","NULL, ",#REF!&amp;", ")</f>
        <v>#REF!</v>
      </c>
      <c r="G105" t="e">
        <f>F105&amp;IF(#REF!="","NULL, ",#REF!&amp;", ")</f>
        <v>#REF!</v>
      </c>
      <c r="H105" t="e">
        <f>G105&amp;IF(#REF!="","NULL, ",#REF!&amp;", ")</f>
        <v>#REF!</v>
      </c>
      <c r="I105" t="e">
        <f>H105&amp;IF(#REF!="","NULL, ",#REF!&amp;", ")</f>
        <v>#REF!</v>
      </c>
      <c r="J105" t="e">
        <f>I105&amp;IF(#REF!="","NULL, ",#REF!&amp;", ")</f>
        <v>#REF!</v>
      </c>
      <c r="K105" t="e">
        <f>J105&amp;IF(#REF!="","NULL, ",#REF!&amp;", ")</f>
        <v>#REF!</v>
      </c>
      <c r="L105" t="e">
        <f>K105&amp;IF(#REF!="","NULL, ",#REF!&amp;", ")</f>
        <v>#REF!</v>
      </c>
      <c r="M105" t="e">
        <f>L105&amp;IF(#REF!="","NULL, ",#REF!&amp;", ")</f>
        <v>#REF!</v>
      </c>
      <c r="N105" t="e">
        <f>M105&amp;IF(#REF!="","NULL, ",#REF!&amp;", ")</f>
        <v>#REF!</v>
      </c>
      <c r="O105" t="e">
        <f>N105&amp;IF(#REF!="","NULL, ",#REF!&amp;", ")</f>
        <v>#REF!</v>
      </c>
      <c r="P105" t="e">
        <f>O105&amp;IF(#REF!="","NULL, ",#REF!&amp;", ")</f>
        <v>#REF!</v>
      </c>
      <c r="Q105" t="e">
        <f>P105&amp;IF(#REF!="","NULL, ",#REF!&amp;", ")</f>
        <v>#REF!</v>
      </c>
      <c r="R105" t="e">
        <f>Q105&amp;IF(#REF!="","NULL, ",#REF!&amp;", ")</f>
        <v>#REF!</v>
      </c>
      <c r="S105" t="e">
        <f>R105&amp;IF(#REF!="","NULL, ",#REF!&amp;", ")</f>
        <v>#REF!</v>
      </c>
      <c r="T105" t="e">
        <f>S105&amp;IF(#REF!="","NULL, ",#REF!&amp;", ")</f>
        <v>#REF!</v>
      </c>
      <c r="U105" t="e">
        <f>T105&amp;IF(#REF!="","NULL, ",#REF!&amp;", ")</f>
        <v>#REF!</v>
      </c>
      <c r="V105" t="e">
        <f>U105&amp;IF(#REF!="","NULL, ",#REF!&amp;", ")</f>
        <v>#REF!</v>
      </c>
      <c r="W105" t="e">
        <f>V105&amp;IF(#REF!="","NULL, ",#REF!&amp;", ")</f>
        <v>#REF!</v>
      </c>
      <c r="X105" t="e">
        <f>W105&amp;IF(#REF!="","NULL, ",#REF!&amp;", ")</f>
        <v>#REF!</v>
      </c>
      <c r="Y105" t="e">
        <f>X105&amp;IF(#REF!="","NULL, ",#REF!&amp;", ")</f>
        <v>#REF!</v>
      </c>
      <c r="Z105" t="e">
        <f>Y105&amp;IF(#REF!="","NULL, ",#REF!&amp;", ")</f>
        <v>#REF!</v>
      </c>
      <c r="AA105" t="e">
        <f>Z105&amp;IF(#REF!="","NULL, ",#REF!&amp;", ")</f>
        <v>#REF!</v>
      </c>
      <c r="AB105" t="e">
        <f>AA105&amp;IF(#REF!="","NULL, ",#REF!&amp;", ")</f>
        <v>#REF!</v>
      </c>
      <c r="AC105" t="e">
        <f>AB105&amp;IF(#REF!="","NULL, ",#REF!&amp;", ")</f>
        <v>#REF!</v>
      </c>
      <c r="AD105" t="e">
        <f>AC105&amp;IF(#REF!="","NULL, ",#REF!&amp;", ")</f>
        <v>#REF!</v>
      </c>
      <c r="AE105" t="e">
        <f>AD105&amp;IF(#REF!="","NULL, ",#REF!&amp;", ")</f>
        <v>#REF!</v>
      </c>
      <c r="AF105" t="e">
        <f>AE105&amp;IF(#REF!="","NULL, ",#REF!&amp;", ")</f>
        <v>#REF!</v>
      </c>
      <c r="AG105" t="e">
        <f>AF105&amp;IF(#REF!="","NULL, ",#REF!&amp;", ")</f>
        <v>#REF!</v>
      </c>
      <c r="AH105" t="e">
        <f>AG105&amp;IF(#REF!="","NULL, ",#REF!&amp;", ")</f>
        <v>#REF!</v>
      </c>
      <c r="AI105" t="e">
        <f>AH105&amp;IF(#REF!="","NULL, ",#REF!&amp;", ")</f>
        <v>#REF!</v>
      </c>
      <c r="AJ105" t="e">
        <f>AI105&amp;IF(#REF!="","NULL, ",#REF!&amp;", ")</f>
        <v>#REF!</v>
      </c>
      <c r="AK105" t="e">
        <f>AJ105&amp;IF(#REF!="","NULL, ",#REF!&amp;", ")</f>
        <v>#REF!</v>
      </c>
      <c r="AL105" t="e">
        <f>AK105&amp;IF(#REF!="","NULL, ",#REF!&amp;", ")</f>
        <v>#REF!</v>
      </c>
      <c r="AM105" s="17" t="e">
        <f t="shared" si="1"/>
        <v>#REF!</v>
      </c>
    </row>
    <row r="106" spans="1:39" x14ac:dyDescent="0.3">
      <c r="A106" t="e">
        <f>"("&amp;IF(#REF!="","NULL, ","'"&amp;#REF!&amp;"', ")</f>
        <v>#REF!</v>
      </c>
      <c r="B106" t="e">
        <f>A106&amp;IF(#REF!="","NULL, ","'"&amp;#REF!&amp;"', ")</f>
        <v>#REF!</v>
      </c>
      <c r="C106" t="e">
        <f>B106&amp;IF(#REF!="","NULL, ","'"&amp;#REF!&amp;"', ")</f>
        <v>#REF!</v>
      </c>
      <c r="D106" t="e">
        <f>C106&amp;IF(#REF!="","NULL, ",#REF!&amp;", ")</f>
        <v>#REF!</v>
      </c>
      <c r="E106" t="e">
        <f>D106&amp;IF(#REF!="","NULL, ",#REF!&amp;", ")</f>
        <v>#REF!</v>
      </c>
      <c r="F106" t="e">
        <f>E106&amp;IF(#REF!="","NULL, ",#REF!&amp;", ")</f>
        <v>#REF!</v>
      </c>
      <c r="G106" t="e">
        <f>F106&amp;IF(#REF!="","NULL, ",#REF!&amp;", ")</f>
        <v>#REF!</v>
      </c>
      <c r="H106" t="e">
        <f>G106&amp;IF(#REF!="","NULL, ",#REF!&amp;", ")</f>
        <v>#REF!</v>
      </c>
      <c r="I106" t="e">
        <f>H106&amp;IF(#REF!="","NULL, ",#REF!&amp;", ")</f>
        <v>#REF!</v>
      </c>
      <c r="J106" t="e">
        <f>I106&amp;IF(#REF!="","NULL, ",#REF!&amp;", ")</f>
        <v>#REF!</v>
      </c>
      <c r="K106" t="e">
        <f>J106&amp;IF(#REF!="","NULL, ",#REF!&amp;", ")</f>
        <v>#REF!</v>
      </c>
      <c r="L106" t="e">
        <f>K106&amp;IF(#REF!="","NULL, ",#REF!&amp;", ")</f>
        <v>#REF!</v>
      </c>
      <c r="M106" t="e">
        <f>L106&amp;IF(#REF!="","NULL, ",#REF!&amp;", ")</f>
        <v>#REF!</v>
      </c>
      <c r="N106" t="e">
        <f>M106&amp;IF(#REF!="","NULL, ",#REF!&amp;", ")</f>
        <v>#REF!</v>
      </c>
      <c r="O106" t="e">
        <f>N106&amp;IF(#REF!="","NULL, ",#REF!&amp;", ")</f>
        <v>#REF!</v>
      </c>
      <c r="P106" t="e">
        <f>O106&amp;IF(#REF!="","NULL, ",#REF!&amp;", ")</f>
        <v>#REF!</v>
      </c>
      <c r="Q106" t="e">
        <f>P106&amp;IF(#REF!="","NULL, ",#REF!&amp;", ")</f>
        <v>#REF!</v>
      </c>
      <c r="R106" t="e">
        <f>Q106&amp;IF(#REF!="","NULL, ",#REF!&amp;", ")</f>
        <v>#REF!</v>
      </c>
      <c r="S106" t="e">
        <f>R106&amp;IF(#REF!="","NULL, ",#REF!&amp;", ")</f>
        <v>#REF!</v>
      </c>
      <c r="T106" t="e">
        <f>S106&amp;IF(#REF!="","NULL, ",#REF!&amp;", ")</f>
        <v>#REF!</v>
      </c>
      <c r="U106" t="e">
        <f>T106&amp;IF(#REF!="","NULL, ",#REF!&amp;", ")</f>
        <v>#REF!</v>
      </c>
      <c r="V106" t="e">
        <f>U106&amp;IF(#REF!="","NULL, ",#REF!&amp;", ")</f>
        <v>#REF!</v>
      </c>
      <c r="W106" t="e">
        <f>V106&amp;IF(#REF!="","NULL, ",#REF!&amp;", ")</f>
        <v>#REF!</v>
      </c>
      <c r="X106" t="e">
        <f>W106&amp;IF(#REF!="","NULL, ",#REF!&amp;", ")</f>
        <v>#REF!</v>
      </c>
      <c r="Y106" t="e">
        <f>X106&amp;IF(#REF!="","NULL, ",#REF!&amp;", ")</f>
        <v>#REF!</v>
      </c>
      <c r="Z106" t="e">
        <f>Y106&amp;IF(#REF!="","NULL, ",#REF!&amp;", ")</f>
        <v>#REF!</v>
      </c>
      <c r="AA106" t="e">
        <f>Z106&amp;IF(#REF!="","NULL, ",#REF!&amp;", ")</f>
        <v>#REF!</v>
      </c>
      <c r="AB106" t="e">
        <f>AA106&amp;IF(#REF!="","NULL, ",#REF!&amp;", ")</f>
        <v>#REF!</v>
      </c>
      <c r="AC106" t="e">
        <f>AB106&amp;IF(#REF!="","NULL, ",#REF!&amp;", ")</f>
        <v>#REF!</v>
      </c>
      <c r="AD106" t="e">
        <f>AC106&amp;IF(#REF!="","NULL, ",#REF!&amp;", ")</f>
        <v>#REF!</v>
      </c>
      <c r="AE106" t="e">
        <f>AD106&amp;IF(#REF!="","NULL, ",#REF!&amp;", ")</f>
        <v>#REF!</v>
      </c>
      <c r="AF106" t="e">
        <f>AE106&amp;IF(#REF!="","NULL, ",#REF!&amp;", ")</f>
        <v>#REF!</v>
      </c>
      <c r="AG106" t="e">
        <f>AF106&amp;IF(#REF!="","NULL, ",#REF!&amp;", ")</f>
        <v>#REF!</v>
      </c>
      <c r="AH106" t="e">
        <f>AG106&amp;IF(#REF!="","NULL, ",#REF!&amp;", ")</f>
        <v>#REF!</v>
      </c>
      <c r="AI106" t="e">
        <f>AH106&amp;IF(#REF!="","NULL, ",#REF!&amp;", ")</f>
        <v>#REF!</v>
      </c>
      <c r="AJ106" t="e">
        <f>AI106&amp;IF(#REF!="","NULL, ",#REF!&amp;", ")</f>
        <v>#REF!</v>
      </c>
      <c r="AK106" t="e">
        <f>AJ106&amp;IF(#REF!="","NULL, ",#REF!&amp;", ")</f>
        <v>#REF!</v>
      </c>
      <c r="AL106" t="e">
        <f>AK106&amp;IF(#REF!="","NULL, ",#REF!&amp;", ")</f>
        <v>#REF!</v>
      </c>
      <c r="AM106" s="17" t="e">
        <f t="shared" si="1"/>
        <v>#REF!</v>
      </c>
    </row>
    <row r="107" spans="1:39" x14ac:dyDescent="0.3">
      <c r="A107" t="e">
        <f>"("&amp;IF(#REF!="","NULL, ","'"&amp;#REF!&amp;"', ")</f>
        <v>#REF!</v>
      </c>
      <c r="B107" t="e">
        <f>A107&amp;IF(#REF!="","NULL, ","'"&amp;#REF!&amp;"', ")</f>
        <v>#REF!</v>
      </c>
      <c r="C107" t="e">
        <f>B107&amp;IF(#REF!="","NULL, ","'"&amp;#REF!&amp;"', ")</f>
        <v>#REF!</v>
      </c>
      <c r="D107" t="e">
        <f>C107&amp;IF(#REF!="","NULL, ",#REF!&amp;", ")</f>
        <v>#REF!</v>
      </c>
      <c r="E107" t="e">
        <f>D107&amp;IF(#REF!="","NULL, ",#REF!&amp;", ")</f>
        <v>#REF!</v>
      </c>
      <c r="F107" t="e">
        <f>E107&amp;IF(#REF!="","NULL, ",#REF!&amp;", ")</f>
        <v>#REF!</v>
      </c>
      <c r="G107" t="e">
        <f>F107&amp;IF(#REF!="","NULL, ",#REF!&amp;", ")</f>
        <v>#REF!</v>
      </c>
      <c r="H107" t="e">
        <f>G107&amp;IF(#REF!="","NULL, ",#REF!&amp;", ")</f>
        <v>#REF!</v>
      </c>
      <c r="I107" t="e">
        <f>H107&amp;IF(#REF!="","NULL, ",#REF!&amp;", ")</f>
        <v>#REF!</v>
      </c>
      <c r="J107" t="e">
        <f>I107&amp;IF(#REF!="","NULL, ",#REF!&amp;", ")</f>
        <v>#REF!</v>
      </c>
      <c r="K107" t="e">
        <f>J107&amp;IF(#REF!="","NULL, ",#REF!&amp;", ")</f>
        <v>#REF!</v>
      </c>
      <c r="L107" t="e">
        <f>K107&amp;IF(#REF!="","NULL, ",#REF!&amp;", ")</f>
        <v>#REF!</v>
      </c>
      <c r="M107" t="e">
        <f>L107&amp;IF(#REF!="","NULL, ",#REF!&amp;", ")</f>
        <v>#REF!</v>
      </c>
      <c r="N107" t="e">
        <f>M107&amp;IF(#REF!="","NULL, ",#REF!&amp;", ")</f>
        <v>#REF!</v>
      </c>
      <c r="O107" t="e">
        <f>N107&amp;IF(#REF!="","NULL, ",#REF!&amp;", ")</f>
        <v>#REF!</v>
      </c>
      <c r="P107" t="e">
        <f>O107&amp;IF(#REF!="","NULL, ",#REF!&amp;", ")</f>
        <v>#REF!</v>
      </c>
      <c r="Q107" t="e">
        <f>P107&amp;IF(#REF!="","NULL, ",#REF!&amp;", ")</f>
        <v>#REF!</v>
      </c>
      <c r="R107" t="e">
        <f>Q107&amp;IF(#REF!="","NULL, ",#REF!&amp;", ")</f>
        <v>#REF!</v>
      </c>
      <c r="S107" t="e">
        <f>R107&amp;IF(#REF!="","NULL, ",#REF!&amp;", ")</f>
        <v>#REF!</v>
      </c>
      <c r="T107" t="e">
        <f>S107&amp;IF(#REF!="","NULL, ",#REF!&amp;", ")</f>
        <v>#REF!</v>
      </c>
      <c r="U107" t="e">
        <f>T107&amp;IF(#REF!="","NULL, ",#REF!&amp;", ")</f>
        <v>#REF!</v>
      </c>
      <c r="V107" t="e">
        <f>U107&amp;IF(#REF!="","NULL, ",#REF!&amp;", ")</f>
        <v>#REF!</v>
      </c>
      <c r="W107" t="e">
        <f>V107&amp;IF(#REF!="","NULL, ",#REF!&amp;", ")</f>
        <v>#REF!</v>
      </c>
      <c r="X107" t="e">
        <f>W107&amp;IF(#REF!="","NULL, ",#REF!&amp;", ")</f>
        <v>#REF!</v>
      </c>
      <c r="Y107" t="e">
        <f>X107&amp;IF(#REF!="","NULL, ",#REF!&amp;", ")</f>
        <v>#REF!</v>
      </c>
      <c r="Z107" t="e">
        <f>Y107&amp;IF(#REF!="","NULL, ",#REF!&amp;", ")</f>
        <v>#REF!</v>
      </c>
      <c r="AA107" t="e">
        <f>Z107&amp;IF(#REF!="","NULL, ",#REF!&amp;", ")</f>
        <v>#REF!</v>
      </c>
      <c r="AB107" t="e">
        <f>AA107&amp;IF(#REF!="","NULL, ",#REF!&amp;", ")</f>
        <v>#REF!</v>
      </c>
      <c r="AC107" t="e">
        <f>AB107&amp;IF(#REF!="","NULL, ",#REF!&amp;", ")</f>
        <v>#REF!</v>
      </c>
      <c r="AD107" t="e">
        <f>AC107&amp;IF(#REF!="","NULL, ",#REF!&amp;", ")</f>
        <v>#REF!</v>
      </c>
      <c r="AE107" t="e">
        <f>AD107&amp;IF(#REF!="","NULL, ",#REF!&amp;", ")</f>
        <v>#REF!</v>
      </c>
      <c r="AF107" t="e">
        <f>AE107&amp;IF(#REF!="","NULL, ",#REF!&amp;", ")</f>
        <v>#REF!</v>
      </c>
      <c r="AG107" t="e">
        <f>AF107&amp;IF(#REF!="","NULL, ",#REF!&amp;", ")</f>
        <v>#REF!</v>
      </c>
      <c r="AH107" t="e">
        <f>AG107&amp;IF(#REF!="","NULL, ",#REF!&amp;", ")</f>
        <v>#REF!</v>
      </c>
      <c r="AI107" t="e">
        <f>AH107&amp;IF(#REF!="","NULL, ",#REF!&amp;", ")</f>
        <v>#REF!</v>
      </c>
      <c r="AJ107" t="e">
        <f>AI107&amp;IF(#REF!="","NULL, ",#REF!&amp;", ")</f>
        <v>#REF!</v>
      </c>
      <c r="AK107" t="e">
        <f>AJ107&amp;IF(#REF!="","NULL, ",#REF!&amp;", ")</f>
        <v>#REF!</v>
      </c>
      <c r="AL107" t="e">
        <f>AK107&amp;IF(#REF!="","NULL, ",#REF!&amp;", ")</f>
        <v>#REF!</v>
      </c>
      <c r="AM107" s="17" t="e">
        <f t="shared" si="1"/>
        <v>#REF!</v>
      </c>
    </row>
    <row r="108" spans="1:39" x14ac:dyDescent="0.3">
      <c r="A108" t="e">
        <f>"("&amp;IF(#REF!="","NULL, ","'"&amp;#REF!&amp;"', ")</f>
        <v>#REF!</v>
      </c>
      <c r="B108" t="e">
        <f>A108&amp;IF(#REF!="","NULL, ","'"&amp;#REF!&amp;"', ")</f>
        <v>#REF!</v>
      </c>
      <c r="C108" t="e">
        <f>B108&amp;IF(#REF!="","NULL, ","'"&amp;#REF!&amp;"', ")</f>
        <v>#REF!</v>
      </c>
      <c r="D108" t="e">
        <f>C108&amp;IF(#REF!="","NULL, ",#REF!&amp;", ")</f>
        <v>#REF!</v>
      </c>
      <c r="E108" t="e">
        <f>D108&amp;IF(#REF!="","NULL, ",#REF!&amp;", ")</f>
        <v>#REF!</v>
      </c>
      <c r="F108" t="e">
        <f>E108&amp;IF(#REF!="","NULL, ",#REF!&amp;", ")</f>
        <v>#REF!</v>
      </c>
      <c r="G108" t="e">
        <f>F108&amp;IF(#REF!="","NULL, ",#REF!&amp;", ")</f>
        <v>#REF!</v>
      </c>
      <c r="H108" t="e">
        <f>G108&amp;IF(#REF!="","NULL, ",#REF!&amp;", ")</f>
        <v>#REF!</v>
      </c>
      <c r="I108" t="e">
        <f>H108&amp;IF(#REF!="","NULL, ",#REF!&amp;", ")</f>
        <v>#REF!</v>
      </c>
      <c r="J108" t="e">
        <f>I108&amp;IF(#REF!="","NULL, ",#REF!&amp;", ")</f>
        <v>#REF!</v>
      </c>
      <c r="K108" t="e">
        <f>J108&amp;IF(#REF!="","NULL, ",#REF!&amp;", ")</f>
        <v>#REF!</v>
      </c>
      <c r="L108" t="e">
        <f>K108&amp;IF(#REF!="","NULL, ",#REF!&amp;", ")</f>
        <v>#REF!</v>
      </c>
      <c r="M108" t="e">
        <f>L108&amp;IF(#REF!="","NULL, ",#REF!&amp;", ")</f>
        <v>#REF!</v>
      </c>
      <c r="N108" t="e">
        <f>M108&amp;IF(#REF!="","NULL, ",#REF!&amp;", ")</f>
        <v>#REF!</v>
      </c>
      <c r="O108" t="e">
        <f>N108&amp;IF(#REF!="","NULL, ",#REF!&amp;", ")</f>
        <v>#REF!</v>
      </c>
      <c r="P108" t="e">
        <f>O108&amp;IF(#REF!="","NULL, ",#REF!&amp;", ")</f>
        <v>#REF!</v>
      </c>
      <c r="Q108" t="e">
        <f>P108&amp;IF(#REF!="","NULL, ",#REF!&amp;", ")</f>
        <v>#REF!</v>
      </c>
      <c r="R108" t="e">
        <f>Q108&amp;IF(#REF!="","NULL, ",#REF!&amp;", ")</f>
        <v>#REF!</v>
      </c>
      <c r="S108" t="e">
        <f>R108&amp;IF(#REF!="","NULL, ",#REF!&amp;", ")</f>
        <v>#REF!</v>
      </c>
      <c r="T108" t="e">
        <f>S108&amp;IF(#REF!="","NULL, ",#REF!&amp;", ")</f>
        <v>#REF!</v>
      </c>
      <c r="U108" t="e">
        <f>T108&amp;IF(#REF!="","NULL, ",#REF!&amp;", ")</f>
        <v>#REF!</v>
      </c>
      <c r="V108" t="e">
        <f>U108&amp;IF(#REF!="","NULL, ",#REF!&amp;", ")</f>
        <v>#REF!</v>
      </c>
      <c r="W108" t="e">
        <f>V108&amp;IF(#REF!="","NULL, ",#REF!&amp;", ")</f>
        <v>#REF!</v>
      </c>
      <c r="X108" t="e">
        <f>W108&amp;IF(#REF!="","NULL, ",#REF!&amp;", ")</f>
        <v>#REF!</v>
      </c>
      <c r="Y108" t="e">
        <f>X108&amp;IF(#REF!="","NULL, ",#REF!&amp;", ")</f>
        <v>#REF!</v>
      </c>
      <c r="Z108" t="e">
        <f>Y108&amp;IF(#REF!="","NULL, ",#REF!&amp;", ")</f>
        <v>#REF!</v>
      </c>
      <c r="AA108" t="e">
        <f>Z108&amp;IF(#REF!="","NULL, ",#REF!&amp;", ")</f>
        <v>#REF!</v>
      </c>
      <c r="AB108" t="e">
        <f>AA108&amp;IF(#REF!="","NULL, ",#REF!&amp;", ")</f>
        <v>#REF!</v>
      </c>
      <c r="AC108" t="e">
        <f>AB108&amp;IF(#REF!="","NULL, ",#REF!&amp;", ")</f>
        <v>#REF!</v>
      </c>
      <c r="AD108" t="e">
        <f>AC108&amp;IF(#REF!="","NULL, ",#REF!&amp;", ")</f>
        <v>#REF!</v>
      </c>
      <c r="AE108" t="e">
        <f>AD108&amp;IF(#REF!="","NULL, ",#REF!&amp;", ")</f>
        <v>#REF!</v>
      </c>
      <c r="AF108" t="e">
        <f>AE108&amp;IF(#REF!="","NULL, ",#REF!&amp;", ")</f>
        <v>#REF!</v>
      </c>
      <c r="AG108" t="e">
        <f>AF108&amp;IF(#REF!="","NULL, ",#REF!&amp;", ")</f>
        <v>#REF!</v>
      </c>
      <c r="AH108" t="e">
        <f>AG108&amp;IF(#REF!="","NULL, ",#REF!&amp;", ")</f>
        <v>#REF!</v>
      </c>
      <c r="AI108" t="e">
        <f>AH108&amp;IF(#REF!="","NULL, ",#REF!&amp;", ")</f>
        <v>#REF!</v>
      </c>
      <c r="AJ108" t="e">
        <f>AI108&amp;IF(#REF!="","NULL, ",#REF!&amp;", ")</f>
        <v>#REF!</v>
      </c>
      <c r="AK108" t="e">
        <f>AJ108&amp;IF(#REF!="","NULL, ",#REF!&amp;", ")</f>
        <v>#REF!</v>
      </c>
      <c r="AL108" t="e">
        <f>AK108&amp;IF(#REF!="","NULL, ",#REF!&amp;", ")</f>
        <v>#REF!</v>
      </c>
      <c r="AM108" s="17" t="e">
        <f t="shared" si="1"/>
        <v>#REF!</v>
      </c>
    </row>
    <row r="109" spans="1:39" x14ac:dyDescent="0.3">
      <c r="A109" t="e">
        <f>"("&amp;IF(#REF!="","NULL, ","'"&amp;#REF!&amp;"', ")</f>
        <v>#REF!</v>
      </c>
      <c r="B109" t="e">
        <f>A109&amp;IF(#REF!="","NULL, ","'"&amp;#REF!&amp;"', ")</f>
        <v>#REF!</v>
      </c>
      <c r="C109" t="e">
        <f>B109&amp;IF(#REF!="","NULL, ","'"&amp;#REF!&amp;"', ")</f>
        <v>#REF!</v>
      </c>
      <c r="D109" t="e">
        <f>C109&amp;IF(#REF!="","NULL, ",#REF!&amp;", ")</f>
        <v>#REF!</v>
      </c>
      <c r="E109" t="e">
        <f>D109&amp;IF(#REF!="","NULL, ",#REF!&amp;", ")</f>
        <v>#REF!</v>
      </c>
      <c r="F109" t="e">
        <f>E109&amp;IF(#REF!="","NULL, ",#REF!&amp;", ")</f>
        <v>#REF!</v>
      </c>
      <c r="G109" t="e">
        <f>F109&amp;IF(#REF!="","NULL, ",#REF!&amp;", ")</f>
        <v>#REF!</v>
      </c>
      <c r="H109" t="e">
        <f>G109&amp;IF(#REF!="","NULL, ",#REF!&amp;", ")</f>
        <v>#REF!</v>
      </c>
      <c r="I109" t="e">
        <f>H109&amp;IF(#REF!="","NULL, ",#REF!&amp;", ")</f>
        <v>#REF!</v>
      </c>
      <c r="J109" t="e">
        <f>I109&amp;IF(#REF!="","NULL, ",#REF!&amp;", ")</f>
        <v>#REF!</v>
      </c>
      <c r="K109" t="e">
        <f>J109&amp;IF(#REF!="","NULL, ",#REF!&amp;", ")</f>
        <v>#REF!</v>
      </c>
      <c r="L109" t="e">
        <f>K109&amp;IF(#REF!="","NULL, ",#REF!&amp;", ")</f>
        <v>#REF!</v>
      </c>
      <c r="M109" t="e">
        <f>L109&amp;IF(#REF!="","NULL, ",#REF!&amp;", ")</f>
        <v>#REF!</v>
      </c>
      <c r="N109" t="e">
        <f>M109&amp;IF(#REF!="","NULL, ",#REF!&amp;", ")</f>
        <v>#REF!</v>
      </c>
      <c r="O109" t="e">
        <f>N109&amp;IF(#REF!="","NULL, ",#REF!&amp;", ")</f>
        <v>#REF!</v>
      </c>
      <c r="P109" t="e">
        <f>O109&amp;IF(#REF!="","NULL, ",#REF!&amp;", ")</f>
        <v>#REF!</v>
      </c>
      <c r="Q109" t="e">
        <f>P109&amp;IF(#REF!="","NULL, ",#REF!&amp;", ")</f>
        <v>#REF!</v>
      </c>
      <c r="R109" t="e">
        <f>Q109&amp;IF(#REF!="","NULL, ",#REF!&amp;", ")</f>
        <v>#REF!</v>
      </c>
      <c r="S109" t="e">
        <f>R109&amp;IF(#REF!="","NULL, ",#REF!&amp;", ")</f>
        <v>#REF!</v>
      </c>
      <c r="T109" t="e">
        <f>S109&amp;IF(#REF!="","NULL, ",#REF!&amp;", ")</f>
        <v>#REF!</v>
      </c>
      <c r="U109" t="e">
        <f>T109&amp;IF(#REF!="","NULL, ",#REF!&amp;", ")</f>
        <v>#REF!</v>
      </c>
      <c r="V109" t="e">
        <f>U109&amp;IF(#REF!="","NULL, ",#REF!&amp;", ")</f>
        <v>#REF!</v>
      </c>
      <c r="W109" t="e">
        <f>V109&amp;IF(#REF!="","NULL, ",#REF!&amp;", ")</f>
        <v>#REF!</v>
      </c>
      <c r="X109" t="e">
        <f>W109&amp;IF(#REF!="","NULL, ",#REF!&amp;", ")</f>
        <v>#REF!</v>
      </c>
      <c r="Y109" t="e">
        <f>X109&amp;IF(#REF!="","NULL, ",#REF!&amp;", ")</f>
        <v>#REF!</v>
      </c>
      <c r="Z109" t="e">
        <f>Y109&amp;IF(#REF!="","NULL, ",#REF!&amp;", ")</f>
        <v>#REF!</v>
      </c>
      <c r="AA109" t="e">
        <f>Z109&amp;IF(#REF!="","NULL, ",#REF!&amp;", ")</f>
        <v>#REF!</v>
      </c>
      <c r="AB109" t="e">
        <f>AA109&amp;IF(#REF!="","NULL, ",#REF!&amp;", ")</f>
        <v>#REF!</v>
      </c>
      <c r="AC109" t="e">
        <f>AB109&amp;IF(#REF!="","NULL, ",#REF!&amp;", ")</f>
        <v>#REF!</v>
      </c>
      <c r="AD109" t="e">
        <f>AC109&amp;IF(#REF!="","NULL, ",#REF!&amp;", ")</f>
        <v>#REF!</v>
      </c>
      <c r="AE109" t="e">
        <f>AD109&amp;IF(#REF!="","NULL, ",#REF!&amp;", ")</f>
        <v>#REF!</v>
      </c>
      <c r="AF109" t="e">
        <f>AE109&amp;IF(#REF!="","NULL, ",#REF!&amp;", ")</f>
        <v>#REF!</v>
      </c>
      <c r="AG109" t="e">
        <f>AF109&amp;IF(#REF!="","NULL, ",#REF!&amp;", ")</f>
        <v>#REF!</v>
      </c>
      <c r="AH109" t="e">
        <f>AG109&amp;IF(#REF!="","NULL, ",#REF!&amp;", ")</f>
        <v>#REF!</v>
      </c>
      <c r="AI109" t="e">
        <f>AH109&amp;IF(#REF!="","NULL, ",#REF!&amp;", ")</f>
        <v>#REF!</v>
      </c>
      <c r="AJ109" t="e">
        <f>AI109&amp;IF(#REF!="","NULL, ",#REF!&amp;", ")</f>
        <v>#REF!</v>
      </c>
      <c r="AK109" t="e">
        <f>AJ109&amp;IF(#REF!="","NULL, ",#REF!&amp;", ")</f>
        <v>#REF!</v>
      </c>
      <c r="AL109" t="e">
        <f>AK109&amp;IF(#REF!="","NULL, ",#REF!&amp;", ")</f>
        <v>#REF!</v>
      </c>
      <c r="AM109" s="17" t="e">
        <f t="shared" si="1"/>
        <v>#REF!</v>
      </c>
    </row>
    <row r="110" spans="1:39" x14ac:dyDescent="0.3">
      <c r="A110" t="e">
        <f>"("&amp;IF(#REF!="","NULL, ","'"&amp;#REF!&amp;"', ")</f>
        <v>#REF!</v>
      </c>
      <c r="B110" t="e">
        <f>A110&amp;IF(#REF!="","NULL, ","'"&amp;#REF!&amp;"', ")</f>
        <v>#REF!</v>
      </c>
      <c r="C110" t="e">
        <f>B110&amp;IF(#REF!="","NULL, ","'"&amp;#REF!&amp;"', ")</f>
        <v>#REF!</v>
      </c>
      <c r="D110" t="e">
        <f>C110&amp;IF(#REF!="","NULL, ",#REF!&amp;", ")</f>
        <v>#REF!</v>
      </c>
      <c r="E110" t="e">
        <f>D110&amp;IF(#REF!="","NULL, ",#REF!&amp;", ")</f>
        <v>#REF!</v>
      </c>
      <c r="F110" t="e">
        <f>E110&amp;IF(#REF!="","NULL, ",#REF!&amp;", ")</f>
        <v>#REF!</v>
      </c>
      <c r="G110" t="e">
        <f>F110&amp;IF(#REF!="","NULL, ",#REF!&amp;", ")</f>
        <v>#REF!</v>
      </c>
      <c r="H110" t="e">
        <f>G110&amp;IF(#REF!="","NULL, ",#REF!&amp;", ")</f>
        <v>#REF!</v>
      </c>
      <c r="I110" t="e">
        <f>H110&amp;IF(#REF!="","NULL, ",#REF!&amp;", ")</f>
        <v>#REF!</v>
      </c>
      <c r="J110" t="e">
        <f>I110&amp;IF(#REF!="","NULL, ",#REF!&amp;", ")</f>
        <v>#REF!</v>
      </c>
      <c r="K110" t="e">
        <f>J110&amp;IF(#REF!="","NULL, ",#REF!&amp;", ")</f>
        <v>#REF!</v>
      </c>
      <c r="L110" t="e">
        <f>K110&amp;IF(#REF!="","NULL, ",#REF!&amp;", ")</f>
        <v>#REF!</v>
      </c>
      <c r="M110" t="e">
        <f>L110&amp;IF(#REF!="","NULL, ",#REF!&amp;", ")</f>
        <v>#REF!</v>
      </c>
      <c r="N110" t="e">
        <f>M110&amp;IF(#REF!="","NULL, ",#REF!&amp;", ")</f>
        <v>#REF!</v>
      </c>
      <c r="O110" t="e">
        <f>N110&amp;IF(#REF!="","NULL, ",#REF!&amp;", ")</f>
        <v>#REF!</v>
      </c>
      <c r="P110" t="e">
        <f>O110&amp;IF(#REF!="","NULL, ",#REF!&amp;", ")</f>
        <v>#REF!</v>
      </c>
      <c r="Q110" t="e">
        <f>P110&amp;IF(#REF!="","NULL, ",#REF!&amp;", ")</f>
        <v>#REF!</v>
      </c>
      <c r="R110" t="e">
        <f>Q110&amp;IF(#REF!="","NULL, ",#REF!&amp;", ")</f>
        <v>#REF!</v>
      </c>
      <c r="S110" t="e">
        <f>R110&amp;IF(#REF!="","NULL, ",#REF!&amp;", ")</f>
        <v>#REF!</v>
      </c>
      <c r="T110" t="e">
        <f>S110&amp;IF(#REF!="","NULL, ",#REF!&amp;", ")</f>
        <v>#REF!</v>
      </c>
      <c r="U110" t="e">
        <f>T110&amp;IF(#REF!="","NULL, ",#REF!&amp;", ")</f>
        <v>#REF!</v>
      </c>
      <c r="V110" t="e">
        <f>U110&amp;IF(#REF!="","NULL, ",#REF!&amp;", ")</f>
        <v>#REF!</v>
      </c>
      <c r="W110" t="e">
        <f>V110&amp;IF(#REF!="","NULL, ",#REF!&amp;", ")</f>
        <v>#REF!</v>
      </c>
      <c r="X110" t="e">
        <f>W110&amp;IF(#REF!="","NULL, ",#REF!&amp;", ")</f>
        <v>#REF!</v>
      </c>
      <c r="Y110" t="e">
        <f>X110&amp;IF(#REF!="","NULL, ",#REF!&amp;", ")</f>
        <v>#REF!</v>
      </c>
      <c r="Z110" t="e">
        <f>Y110&amp;IF(#REF!="","NULL, ",#REF!&amp;", ")</f>
        <v>#REF!</v>
      </c>
      <c r="AA110" t="e">
        <f>Z110&amp;IF(#REF!="","NULL, ",#REF!&amp;", ")</f>
        <v>#REF!</v>
      </c>
      <c r="AB110" t="e">
        <f>AA110&amp;IF(#REF!="","NULL, ",#REF!&amp;", ")</f>
        <v>#REF!</v>
      </c>
      <c r="AC110" t="e">
        <f>AB110&amp;IF(#REF!="","NULL, ",#REF!&amp;", ")</f>
        <v>#REF!</v>
      </c>
      <c r="AD110" t="e">
        <f>AC110&amp;IF(#REF!="","NULL, ",#REF!&amp;", ")</f>
        <v>#REF!</v>
      </c>
      <c r="AE110" t="e">
        <f>AD110&amp;IF(#REF!="","NULL, ",#REF!&amp;", ")</f>
        <v>#REF!</v>
      </c>
      <c r="AF110" t="e">
        <f>AE110&amp;IF(#REF!="","NULL, ",#REF!&amp;", ")</f>
        <v>#REF!</v>
      </c>
      <c r="AG110" t="e">
        <f>AF110&amp;IF(#REF!="","NULL, ",#REF!&amp;", ")</f>
        <v>#REF!</v>
      </c>
      <c r="AH110" t="e">
        <f>AG110&amp;IF(#REF!="","NULL, ",#REF!&amp;", ")</f>
        <v>#REF!</v>
      </c>
      <c r="AI110" t="e">
        <f>AH110&amp;IF(#REF!="","NULL, ",#REF!&amp;", ")</f>
        <v>#REF!</v>
      </c>
      <c r="AJ110" t="e">
        <f>AI110&amp;IF(#REF!="","NULL, ",#REF!&amp;", ")</f>
        <v>#REF!</v>
      </c>
      <c r="AK110" t="e">
        <f>AJ110&amp;IF(#REF!="","NULL, ",#REF!&amp;", ")</f>
        <v>#REF!</v>
      </c>
      <c r="AL110" t="e">
        <f>AK110&amp;IF(#REF!="","NULL, ",#REF!&amp;", ")</f>
        <v>#REF!</v>
      </c>
      <c r="AM110" s="17" t="e">
        <f t="shared" si="1"/>
        <v>#REF!</v>
      </c>
    </row>
    <row r="111" spans="1:39" x14ac:dyDescent="0.3">
      <c r="A111" t="e">
        <f>"("&amp;IF(#REF!="","NULL, ","'"&amp;#REF!&amp;"', ")</f>
        <v>#REF!</v>
      </c>
      <c r="B111" t="e">
        <f>A111&amp;IF(#REF!="","NULL, ","'"&amp;#REF!&amp;"', ")</f>
        <v>#REF!</v>
      </c>
      <c r="C111" t="e">
        <f>B111&amp;IF(#REF!="","NULL, ","'"&amp;#REF!&amp;"', ")</f>
        <v>#REF!</v>
      </c>
      <c r="D111" t="e">
        <f>C111&amp;IF(#REF!="","NULL, ",#REF!&amp;", ")</f>
        <v>#REF!</v>
      </c>
      <c r="E111" t="e">
        <f>D111&amp;IF(#REF!="","NULL, ",#REF!&amp;", ")</f>
        <v>#REF!</v>
      </c>
      <c r="F111" t="e">
        <f>E111&amp;IF(#REF!="","NULL, ",#REF!&amp;", ")</f>
        <v>#REF!</v>
      </c>
      <c r="G111" t="e">
        <f>F111&amp;IF(#REF!="","NULL, ",#REF!&amp;", ")</f>
        <v>#REF!</v>
      </c>
      <c r="H111" t="e">
        <f>G111&amp;IF(#REF!="","NULL, ",#REF!&amp;", ")</f>
        <v>#REF!</v>
      </c>
      <c r="I111" t="e">
        <f>H111&amp;IF(#REF!="","NULL, ",#REF!&amp;", ")</f>
        <v>#REF!</v>
      </c>
      <c r="J111" t="e">
        <f>I111&amp;IF(#REF!="","NULL, ",#REF!&amp;", ")</f>
        <v>#REF!</v>
      </c>
      <c r="K111" t="e">
        <f>J111&amp;IF(#REF!="","NULL, ",#REF!&amp;", ")</f>
        <v>#REF!</v>
      </c>
      <c r="L111" t="e">
        <f>K111&amp;IF(#REF!="","NULL, ",#REF!&amp;", ")</f>
        <v>#REF!</v>
      </c>
      <c r="M111" t="e">
        <f>L111&amp;IF(#REF!="","NULL, ",#REF!&amp;", ")</f>
        <v>#REF!</v>
      </c>
      <c r="N111" t="e">
        <f>M111&amp;IF(#REF!="","NULL, ",#REF!&amp;", ")</f>
        <v>#REF!</v>
      </c>
      <c r="O111" t="e">
        <f>N111&amp;IF(#REF!="","NULL, ",#REF!&amp;", ")</f>
        <v>#REF!</v>
      </c>
      <c r="P111" t="e">
        <f>O111&amp;IF(#REF!="","NULL, ",#REF!&amp;", ")</f>
        <v>#REF!</v>
      </c>
      <c r="Q111" t="e">
        <f>P111&amp;IF(#REF!="","NULL, ",#REF!&amp;", ")</f>
        <v>#REF!</v>
      </c>
      <c r="R111" t="e">
        <f>Q111&amp;IF(#REF!="","NULL, ",#REF!&amp;", ")</f>
        <v>#REF!</v>
      </c>
      <c r="S111" t="e">
        <f>R111&amp;IF(#REF!="","NULL, ",#REF!&amp;", ")</f>
        <v>#REF!</v>
      </c>
      <c r="T111" t="e">
        <f>S111&amp;IF(#REF!="","NULL, ",#REF!&amp;", ")</f>
        <v>#REF!</v>
      </c>
      <c r="U111" t="e">
        <f>T111&amp;IF(#REF!="","NULL, ",#REF!&amp;", ")</f>
        <v>#REF!</v>
      </c>
      <c r="V111" t="e">
        <f>U111&amp;IF(#REF!="","NULL, ",#REF!&amp;", ")</f>
        <v>#REF!</v>
      </c>
      <c r="W111" t="e">
        <f>V111&amp;IF(#REF!="","NULL, ",#REF!&amp;", ")</f>
        <v>#REF!</v>
      </c>
      <c r="X111" t="e">
        <f>W111&amp;IF(#REF!="","NULL, ",#REF!&amp;", ")</f>
        <v>#REF!</v>
      </c>
      <c r="Y111" t="e">
        <f>X111&amp;IF(#REF!="","NULL, ",#REF!&amp;", ")</f>
        <v>#REF!</v>
      </c>
      <c r="Z111" t="e">
        <f>Y111&amp;IF(#REF!="","NULL, ",#REF!&amp;", ")</f>
        <v>#REF!</v>
      </c>
      <c r="AA111" t="e">
        <f>Z111&amp;IF(#REF!="","NULL, ",#REF!&amp;", ")</f>
        <v>#REF!</v>
      </c>
      <c r="AB111" t="e">
        <f>AA111&amp;IF(#REF!="","NULL, ",#REF!&amp;", ")</f>
        <v>#REF!</v>
      </c>
      <c r="AC111" t="e">
        <f>AB111&amp;IF(#REF!="","NULL, ",#REF!&amp;", ")</f>
        <v>#REF!</v>
      </c>
      <c r="AD111" t="e">
        <f>AC111&amp;IF(#REF!="","NULL, ",#REF!&amp;", ")</f>
        <v>#REF!</v>
      </c>
      <c r="AE111" t="e">
        <f>AD111&amp;IF(#REF!="","NULL, ",#REF!&amp;", ")</f>
        <v>#REF!</v>
      </c>
      <c r="AF111" t="e">
        <f>AE111&amp;IF(#REF!="","NULL, ",#REF!&amp;", ")</f>
        <v>#REF!</v>
      </c>
      <c r="AG111" t="e">
        <f>AF111&amp;IF(#REF!="","NULL, ",#REF!&amp;", ")</f>
        <v>#REF!</v>
      </c>
      <c r="AH111" t="e">
        <f>AG111&amp;IF(#REF!="","NULL, ",#REF!&amp;", ")</f>
        <v>#REF!</v>
      </c>
      <c r="AI111" t="e">
        <f>AH111&amp;IF(#REF!="","NULL, ",#REF!&amp;", ")</f>
        <v>#REF!</v>
      </c>
      <c r="AJ111" t="e">
        <f>AI111&amp;IF(#REF!="","NULL, ",#REF!&amp;", ")</f>
        <v>#REF!</v>
      </c>
      <c r="AK111" t="e">
        <f>AJ111&amp;IF(#REF!="","NULL, ",#REF!&amp;", ")</f>
        <v>#REF!</v>
      </c>
      <c r="AL111" t="e">
        <f>AK111&amp;IF(#REF!="","NULL, ",#REF!&amp;", ")</f>
        <v>#REF!</v>
      </c>
      <c r="AM111" s="17" t="e">
        <f t="shared" si="1"/>
        <v>#REF!</v>
      </c>
    </row>
    <row r="112" spans="1:39" x14ac:dyDescent="0.3">
      <c r="A112" t="e">
        <f>"("&amp;IF(#REF!="","NULL, ","'"&amp;#REF!&amp;"', ")</f>
        <v>#REF!</v>
      </c>
      <c r="B112" t="e">
        <f>A112&amp;IF(#REF!="","NULL, ","'"&amp;#REF!&amp;"', ")</f>
        <v>#REF!</v>
      </c>
      <c r="C112" t="e">
        <f>B112&amp;IF(#REF!="","NULL, ","'"&amp;#REF!&amp;"', ")</f>
        <v>#REF!</v>
      </c>
      <c r="D112" t="e">
        <f>C112&amp;IF(#REF!="","NULL, ",#REF!&amp;", ")</f>
        <v>#REF!</v>
      </c>
      <c r="E112" t="e">
        <f>D112&amp;IF(#REF!="","NULL, ",#REF!&amp;", ")</f>
        <v>#REF!</v>
      </c>
      <c r="F112" t="e">
        <f>E112&amp;IF(#REF!="","NULL, ",#REF!&amp;", ")</f>
        <v>#REF!</v>
      </c>
      <c r="G112" t="e">
        <f>F112&amp;IF(#REF!="","NULL, ",#REF!&amp;", ")</f>
        <v>#REF!</v>
      </c>
      <c r="H112" t="e">
        <f>G112&amp;IF(#REF!="","NULL, ",#REF!&amp;", ")</f>
        <v>#REF!</v>
      </c>
      <c r="I112" t="e">
        <f>H112&amp;IF(#REF!="","NULL, ",#REF!&amp;", ")</f>
        <v>#REF!</v>
      </c>
      <c r="J112" t="e">
        <f>I112&amp;IF(#REF!="","NULL, ",#REF!&amp;", ")</f>
        <v>#REF!</v>
      </c>
      <c r="K112" t="e">
        <f>J112&amp;IF(#REF!="","NULL, ",#REF!&amp;", ")</f>
        <v>#REF!</v>
      </c>
      <c r="L112" t="e">
        <f>K112&amp;IF(#REF!="","NULL, ",#REF!&amp;", ")</f>
        <v>#REF!</v>
      </c>
      <c r="M112" t="e">
        <f>L112&amp;IF(#REF!="","NULL, ",#REF!&amp;", ")</f>
        <v>#REF!</v>
      </c>
      <c r="N112" t="e">
        <f>M112&amp;IF(#REF!="","NULL, ",#REF!&amp;", ")</f>
        <v>#REF!</v>
      </c>
      <c r="O112" t="e">
        <f>N112&amp;IF(#REF!="","NULL, ",#REF!&amp;", ")</f>
        <v>#REF!</v>
      </c>
      <c r="P112" t="e">
        <f>O112&amp;IF(#REF!="","NULL, ",#REF!&amp;", ")</f>
        <v>#REF!</v>
      </c>
      <c r="Q112" t="e">
        <f>P112&amp;IF(#REF!="","NULL, ",#REF!&amp;", ")</f>
        <v>#REF!</v>
      </c>
      <c r="R112" t="e">
        <f>Q112&amp;IF(#REF!="","NULL, ",#REF!&amp;", ")</f>
        <v>#REF!</v>
      </c>
      <c r="S112" t="e">
        <f>R112&amp;IF(#REF!="","NULL, ",#REF!&amp;", ")</f>
        <v>#REF!</v>
      </c>
      <c r="T112" t="e">
        <f>S112&amp;IF(#REF!="","NULL, ",#REF!&amp;", ")</f>
        <v>#REF!</v>
      </c>
      <c r="U112" t="e">
        <f>T112&amp;IF(#REF!="","NULL, ",#REF!&amp;", ")</f>
        <v>#REF!</v>
      </c>
      <c r="V112" t="e">
        <f>U112&amp;IF(#REF!="","NULL, ",#REF!&amp;", ")</f>
        <v>#REF!</v>
      </c>
      <c r="W112" t="e">
        <f>V112&amp;IF(#REF!="","NULL, ",#REF!&amp;", ")</f>
        <v>#REF!</v>
      </c>
      <c r="X112" t="e">
        <f>W112&amp;IF(#REF!="","NULL, ",#REF!&amp;", ")</f>
        <v>#REF!</v>
      </c>
      <c r="Y112" t="e">
        <f>X112&amp;IF(#REF!="","NULL, ",#REF!&amp;", ")</f>
        <v>#REF!</v>
      </c>
      <c r="Z112" t="e">
        <f>Y112&amp;IF(#REF!="","NULL, ",#REF!&amp;", ")</f>
        <v>#REF!</v>
      </c>
      <c r="AA112" t="e">
        <f>Z112&amp;IF(#REF!="","NULL, ",#REF!&amp;", ")</f>
        <v>#REF!</v>
      </c>
      <c r="AB112" t="e">
        <f>AA112&amp;IF(#REF!="","NULL, ",#REF!&amp;", ")</f>
        <v>#REF!</v>
      </c>
      <c r="AC112" t="e">
        <f>AB112&amp;IF(#REF!="","NULL, ",#REF!&amp;", ")</f>
        <v>#REF!</v>
      </c>
      <c r="AD112" t="e">
        <f>AC112&amp;IF(#REF!="","NULL, ",#REF!&amp;", ")</f>
        <v>#REF!</v>
      </c>
      <c r="AE112" t="e">
        <f>AD112&amp;IF(#REF!="","NULL, ",#REF!&amp;", ")</f>
        <v>#REF!</v>
      </c>
      <c r="AF112" t="e">
        <f>AE112&amp;IF(#REF!="","NULL, ",#REF!&amp;", ")</f>
        <v>#REF!</v>
      </c>
      <c r="AG112" t="e">
        <f>AF112&amp;IF(#REF!="","NULL, ",#REF!&amp;", ")</f>
        <v>#REF!</v>
      </c>
      <c r="AH112" t="e">
        <f>AG112&amp;IF(#REF!="","NULL, ",#REF!&amp;", ")</f>
        <v>#REF!</v>
      </c>
      <c r="AI112" t="e">
        <f>AH112&amp;IF(#REF!="","NULL, ",#REF!&amp;", ")</f>
        <v>#REF!</v>
      </c>
      <c r="AJ112" t="e">
        <f>AI112&amp;IF(#REF!="","NULL, ",#REF!&amp;", ")</f>
        <v>#REF!</v>
      </c>
      <c r="AK112" t="e">
        <f>AJ112&amp;IF(#REF!="","NULL, ",#REF!&amp;", ")</f>
        <v>#REF!</v>
      </c>
      <c r="AL112" t="e">
        <f>AK112&amp;IF(#REF!="","NULL, ",#REF!&amp;", ")</f>
        <v>#REF!</v>
      </c>
      <c r="AM112" s="17" t="e">
        <f t="shared" si="1"/>
        <v>#REF!</v>
      </c>
    </row>
    <row r="113" spans="1:39" x14ac:dyDescent="0.3">
      <c r="A113" t="e">
        <f>"("&amp;IF(#REF!="","NULL, ","'"&amp;#REF!&amp;"', ")</f>
        <v>#REF!</v>
      </c>
      <c r="B113" t="e">
        <f>A113&amp;IF(#REF!="","NULL, ","'"&amp;#REF!&amp;"', ")</f>
        <v>#REF!</v>
      </c>
      <c r="C113" t="e">
        <f>B113&amp;IF(#REF!="","NULL, ","'"&amp;#REF!&amp;"', ")</f>
        <v>#REF!</v>
      </c>
      <c r="D113" t="e">
        <f>C113&amp;IF(#REF!="","NULL, ",#REF!&amp;", ")</f>
        <v>#REF!</v>
      </c>
      <c r="E113" t="e">
        <f>D113&amp;IF(#REF!="","NULL, ",#REF!&amp;", ")</f>
        <v>#REF!</v>
      </c>
      <c r="F113" t="e">
        <f>E113&amp;IF(#REF!="","NULL, ",#REF!&amp;", ")</f>
        <v>#REF!</v>
      </c>
      <c r="G113" t="e">
        <f>F113&amp;IF(#REF!="","NULL, ",#REF!&amp;", ")</f>
        <v>#REF!</v>
      </c>
      <c r="H113" t="e">
        <f>G113&amp;IF(#REF!="","NULL, ",#REF!&amp;", ")</f>
        <v>#REF!</v>
      </c>
      <c r="I113" t="e">
        <f>H113&amp;IF(#REF!="","NULL, ",#REF!&amp;", ")</f>
        <v>#REF!</v>
      </c>
      <c r="J113" t="e">
        <f>I113&amp;IF(#REF!="","NULL, ",#REF!&amp;", ")</f>
        <v>#REF!</v>
      </c>
      <c r="K113" t="e">
        <f>J113&amp;IF(#REF!="","NULL, ",#REF!&amp;", ")</f>
        <v>#REF!</v>
      </c>
      <c r="L113" t="e">
        <f>K113&amp;IF(#REF!="","NULL, ",#REF!&amp;", ")</f>
        <v>#REF!</v>
      </c>
      <c r="M113" t="e">
        <f>L113&amp;IF(#REF!="","NULL, ",#REF!&amp;", ")</f>
        <v>#REF!</v>
      </c>
      <c r="N113" t="e">
        <f>M113&amp;IF(#REF!="","NULL, ",#REF!&amp;", ")</f>
        <v>#REF!</v>
      </c>
      <c r="O113" t="e">
        <f>N113&amp;IF(#REF!="","NULL, ",#REF!&amp;", ")</f>
        <v>#REF!</v>
      </c>
      <c r="P113" t="e">
        <f>O113&amp;IF(#REF!="","NULL, ",#REF!&amp;", ")</f>
        <v>#REF!</v>
      </c>
      <c r="Q113" t="e">
        <f>P113&amp;IF(#REF!="","NULL, ",#REF!&amp;", ")</f>
        <v>#REF!</v>
      </c>
      <c r="R113" t="e">
        <f>Q113&amp;IF(#REF!="","NULL, ",#REF!&amp;", ")</f>
        <v>#REF!</v>
      </c>
      <c r="S113" t="e">
        <f>R113&amp;IF(#REF!="","NULL, ",#REF!&amp;", ")</f>
        <v>#REF!</v>
      </c>
      <c r="T113" t="e">
        <f>S113&amp;IF(#REF!="","NULL, ",#REF!&amp;", ")</f>
        <v>#REF!</v>
      </c>
      <c r="U113" t="e">
        <f>T113&amp;IF(#REF!="","NULL, ",#REF!&amp;", ")</f>
        <v>#REF!</v>
      </c>
      <c r="V113" t="e">
        <f>U113&amp;IF(#REF!="","NULL, ",#REF!&amp;", ")</f>
        <v>#REF!</v>
      </c>
      <c r="W113" t="e">
        <f>V113&amp;IF(#REF!="","NULL, ",#REF!&amp;", ")</f>
        <v>#REF!</v>
      </c>
      <c r="X113" t="e">
        <f>W113&amp;IF(#REF!="","NULL, ",#REF!&amp;", ")</f>
        <v>#REF!</v>
      </c>
      <c r="Y113" t="e">
        <f>X113&amp;IF(#REF!="","NULL, ",#REF!&amp;", ")</f>
        <v>#REF!</v>
      </c>
      <c r="Z113" t="e">
        <f>Y113&amp;IF(#REF!="","NULL, ",#REF!&amp;", ")</f>
        <v>#REF!</v>
      </c>
      <c r="AA113" t="e">
        <f>Z113&amp;IF(#REF!="","NULL, ",#REF!&amp;", ")</f>
        <v>#REF!</v>
      </c>
      <c r="AB113" t="e">
        <f>AA113&amp;IF(#REF!="","NULL, ",#REF!&amp;", ")</f>
        <v>#REF!</v>
      </c>
      <c r="AC113" t="e">
        <f>AB113&amp;IF(#REF!="","NULL, ",#REF!&amp;", ")</f>
        <v>#REF!</v>
      </c>
      <c r="AD113" t="e">
        <f>AC113&amp;IF(#REF!="","NULL, ",#REF!&amp;", ")</f>
        <v>#REF!</v>
      </c>
      <c r="AE113" t="e">
        <f>AD113&amp;IF(#REF!="","NULL, ",#REF!&amp;", ")</f>
        <v>#REF!</v>
      </c>
      <c r="AF113" t="e">
        <f>AE113&amp;IF(#REF!="","NULL, ",#REF!&amp;", ")</f>
        <v>#REF!</v>
      </c>
      <c r="AG113" t="e">
        <f>AF113&amp;IF(#REF!="","NULL, ",#REF!&amp;", ")</f>
        <v>#REF!</v>
      </c>
      <c r="AH113" t="e">
        <f>AG113&amp;IF(#REF!="","NULL, ",#REF!&amp;", ")</f>
        <v>#REF!</v>
      </c>
      <c r="AI113" t="e">
        <f>AH113&amp;IF(#REF!="","NULL, ",#REF!&amp;", ")</f>
        <v>#REF!</v>
      </c>
      <c r="AJ113" t="e">
        <f>AI113&amp;IF(#REF!="","NULL, ",#REF!&amp;", ")</f>
        <v>#REF!</v>
      </c>
      <c r="AK113" t="e">
        <f>AJ113&amp;IF(#REF!="","NULL, ",#REF!&amp;", ")</f>
        <v>#REF!</v>
      </c>
      <c r="AL113" t="e">
        <f>AK113&amp;IF(#REF!="","NULL, ",#REF!&amp;", ")</f>
        <v>#REF!</v>
      </c>
      <c r="AM113" s="17" t="e">
        <f t="shared" si="1"/>
        <v>#REF!</v>
      </c>
    </row>
    <row r="114" spans="1:39" x14ac:dyDescent="0.3">
      <c r="A114" t="e">
        <f>"("&amp;IF(#REF!="","NULL, ","'"&amp;#REF!&amp;"', ")</f>
        <v>#REF!</v>
      </c>
      <c r="B114" t="e">
        <f>A114&amp;IF(#REF!="","NULL, ","'"&amp;#REF!&amp;"', ")</f>
        <v>#REF!</v>
      </c>
      <c r="C114" t="e">
        <f>B114&amp;IF(#REF!="","NULL, ","'"&amp;#REF!&amp;"', ")</f>
        <v>#REF!</v>
      </c>
      <c r="D114" t="e">
        <f>C114&amp;IF(#REF!="","NULL, ",#REF!&amp;", ")</f>
        <v>#REF!</v>
      </c>
      <c r="E114" t="e">
        <f>D114&amp;IF(#REF!="","NULL, ",#REF!&amp;", ")</f>
        <v>#REF!</v>
      </c>
      <c r="F114" t="e">
        <f>E114&amp;IF(#REF!="","NULL, ",#REF!&amp;", ")</f>
        <v>#REF!</v>
      </c>
      <c r="G114" t="e">
        <f>F114&amp;IF(#REF!="","NULL, ",#REF!&amp;", ")</f>
        <v>#REF!</v>
      </c>
      <c r="H114" t="e">
        <f>G114&amp;IF(#REF!="","NULL, ",#REF!&amp;", ")</f>
        <v>#REF!</v>
      </c>
      <c r="I114" t="e">
        <f>H114&amp;IF(#REF!="","NULL, ",#REF!&amp;", ")</f>
        <v>#REF!</v>
      </c>
      <c r="J114" t="e">
        <f>I114&amp;IF(#REF!="","NULL, ",#REF!&amp;", ")</f>
        <v>#REF!</v>
      </c>
      <c r="K114" t="e">
        <f>J114&amp;IF(#REF!="","NULL, ",#REF!&amp;", ")</f>
        <v>#REF!</v>
      </c>
      <c r="L114" t="e">
        <f>K114&amp;IF(#REF!="","NULL, ",#REF!&amp;", ")</f>
        <v>#REF!</v>
      </c>
      <c r="M114" t="e">
        <f>L114&amp;IF(#REF!="","NULL, ",#REF!&amp;", ")</f>
        <v>#REF!</v>
      </c>
      <c r="N114" t="e">
        <f>M114&amp;IF(#REF!="","NULL, ",#REF!&amp;", ")</f>
        <v>#REF!</v>
      </c>
      <c r="O114" t="e">
        <f>N114&amp;IF(#REF!="","NULL, ",#REF!&amp;", ")</f>
        <v>#REF!</v>
      </c>
      <c r="P114" t="e">
        <f>O114&amp;IF(#REF!="","NULL, ",#REF!&amp;", ")</f>
        <v>#REF!</v>
      </c>
      <c r="Q114" t="e">
        <f>P114&amp;IF(#REF!="","NULL, ",#REF!&amp;", ")</f>
        <v>#REF!</v>
      </c>
      <c r="R114" t="e">
        <f>Q114&amp;IF(#REF!="","NULL, ",#REF!&amp;", ")</f>
        <v>#REF!</v>
      </c>
      <c r="S114" t="e">
        <f>R114&amp;IF(#REF!="","NULL, ",#REF!&amp;", ")</f>
        <v>#REF!</v>
      </c>
      <c r="T114" t="e">
        <f>S114&amp;IF(#REF!="","NULL, ",#REF!&amp;", ")</f>
        <v>#REF!</v>
      </c>
      <c r="U114" t="e">
        <f>T114&amp;IF(#REF!="","NULL, ",#REF!&amp;", ")</f>
        <v>#REF!</v>
      </c>
      <c r="V114" t="e">
        <f>U114&amp;IF(#REF!="","NULL, ",#REF!&amp;", ")</f>
        <v>#REF!</v>
      </c>
      <c r="W114" t="e">
        <f>V114&amp;IF(#REF!="","NULL, ",#REF!&amp;", ")</f>
        <v>#REF!</v>
      </c>
      <c r="X114" t="e">
        <f>W114&amp;IF(#REF!="","NULL, ",#REF!&amp;", ")</f>
        <v>#REF!</v>
      </c>
      <c r="Y114" t="e">
        <f>X114&amp;IF(#REF!="","NULL, ",#REF!&amp;", ")</f>
        <v>#REF!</v>
      </c>
      <c r="Z114" t="e">
        <f>Y114&amp;IF(#REF!="","NULL, ",#REF!&amp;", ")</f>
        <v>#REF!</v>
      </c>
      <c r="AA114" t="e">
        <f>Z114&amp;IF(#REF!="","NULL, ",#REF!&amp;", ")</f>
        <v>#REF!</v>
      </c>
      <c r="AB114" t="e">
        <f>AA114&amp;IF(#REF!="","NULL, ",#REF!&amp;", ")</f>
        <v>#REF!</v>
      </c>
      <c r="AC114" t="e">
        <f>AB114&amp;IF(#REF!="","NULL, ",#REF!&amp;", ")</f>
        <v>#REF!</v>
      </c>
      <c r="AD114" t="e">
        <f>AC114&amp;IF(#REF!="","NULL, ",#REF!&amp;", ")</f>
        <v>#REF!</v>
      </c>
      <c r="AE114" t="e">
        <f>AD114&amp;IF(#REF!="","NULL, ",#REF!&amp;", ")</f>
        <v>#REF!</v>
      </c>
      <c r="AF114" t="e">
        <f>AE114&amp;IF(#REF!="","NULL, ",#REF!&amp;", ")</f>
        <v>#REF!</v>
      </c>
      <c r="AG114" t="e">
        <f>AF114&amp;IF(#REF!="","NULL, ",#REF!&amp;", ")</f>
        <v>#REF!</v>
      </c>
      <c r="AH114" t="e">
        <f>AG114&amp;IF(#REF!="","NULL, ",#REF!&amp;", ")</f>
        <v>#REF!</v>
      </c>
      <c r="AI114" t="e">
        <f>AH114&amp;IF(#REF!="","NULL, ",#REF!&amp;", ")</f>
        <v>#REF!</v>
      </c>
      <c r="AJ114" t="e">
        <f>AI114&amp;IF(#REF!="","NULL, ",#REF!&amp;", ")</f>
        <v>#REF!</v>
      </c>
      <c r="AK114" t="e">
        <f>AJ114&amp;IF(#REF!="","NULL, ",#REF!&amp;", ")</f>
        <v>#REF!</v>
      </c>
      <c r="AL114" t="e">
        <f>AK114&amp;IF(#REF!="","NULL, ",#REF!&amp;", ")</f>
        <v>#REF!</v>
      </c>
      <c r="AM114" s="17" t="e">
        <f t="shared" si="1"/>
        <v>#REF!</v>
      </c>
    </row>
    <row r="115" spans="1:39" x14ac:dyDescent="0.3">
      <c r="A115" t="e">
        <f>"("&amp;IF(#REF!="","NULL, ","'"&amp;#REF!&amp;"', ")</f>
        <v>#REF!</v>
      </c>
      <c r="B115" t="e">
        <f>A115&amp;IF(#REF!="","NULL, ","'"&amp;#REF!&amp;"', ")</f>
        <v>#REF!</v>
      </c>
      <c r="C115" t="e">
        <f>B115&amp;IF(#REF!="","NULL, ","'"&amp;#REF!&amp;"', ")</f>
        <v>#REF!</v>
      </c>
      <c r="D115" t="e">
        <f>C115&amp;IF(#REF!="","NULL, ",#REF!&amp;", ")</f>
        <v>#REF!</v>
      </c>
      <c r="E115" t="e">
        <f>D115&amp;IF(#REF!="","NULL, ",#REF!&amp;", ")</f>
        <v>#REF!</v>
      </c>
      <c r="F115" t="e">
        <f>E115&amp;IF(#REF!="","NULL, ",#REF!&amp;", ")</f>
        <v>#REF!</v>
      </c>
      <c r="G115" t="e">
        <f>F115&amp;IF(#REF!="","NULL, ",#REF!&amp;", ")</f>
        <v>#REF!</v>
      </c>
      <c r="H115" t="e">
        <f>G115&amp;IF(#REF!="","NULL, ",#REF!&amp;", ")</f>
        <v>#REF!</v>
      </c>
      <c r="I115" t="e">
        <f>H115&amp;IF(#REF!="","NULL, ",#REF!&amp;", ")</f>
        <v>#REF!</v>
      </c>
      <c r="J115" t="e">
        <f>I115&amp;IF(#REF!="","NULL, ",#REF!&amp;", ")</f>
        <v>#REF!</v>
      </c>
      <c r="K115" t="e">
        <f>J115&amp;IF(#REF!="","NULL, ",#REF!&amp;", ")</f>
        <v>#REF!</v>
      </c>
      <c r="L115" t="e">
        <f>K115&amp;IF(#REF!="","NULL, ",#REF!&amp;", ")</f>
        <v>#REF!</v>
      </c>
      <c r="M115" t="e">
        <f>L115&amp;IF(#REF!="","NULL, ",#REF!&amp;", ")</f>
        <v>#REF!</v>
      </c>
      <c r="N115" t="e">
        <f>M115&amp;IF(#REF!="","NULL, ",#REF!&amp;", ")</f>
        <v>#REF!</v>
      </c>
      <c r="O115" t="e">
        <f>N115&amp;IF(#REF!="","NULL, ",#REF!&amp;", ")</f>
        <v>#REF!</v>
      </c>
      <c r="P115" t="e">
        <f>O115&amp;IF(#REF!="","NULL, ",#REF!&amp;", ")</f>
        <v>#REF!</v>
      </c>
      <c r="Q115" t="e">
        <f>P115&amp;IF(#REF!="","NULL, ",#REF!&amp;", ")</f>
        <v>#REF!</v>
      </c>
      <c r="R115" t="e">
        <f>Q115&amp;IF(#REF!="","NULL, ",#REF!&amp;", ")</f>
        <v>#REF!</v>
      </c>
      <c r="S115" t="e">
        <f>R115&amp;IF(#REF!="","NULL, ",#REF!&amp;", ")</f>
        <v>#REF!</v>
      </c>
      <c r="T115" t="e">
        <f>S115&amp;IF(#REF!="","NULL, ",#REF!&amp;", ")</f>
        <v>#REF!</v>
      </c>
      <c r="U115" t="e">
        <f>T115&amp;IF(#REF!="","NULL, ",#REF!&amp;", ")</f>
        <v>#REF!</v>
      </c>
      <c r="V115" t="e">
        <f>U115&amp;IF(#REF!="","NULL, ",#REF!&amp;", ")</f>
        <v>#REF!</v>
      </c>
      <c r="W115" t="e">
        <f>V115&amp;IF(#REF!="","NULL, ",#REF!&amp;", ")</f>
        <v>#REF!</v>
      </c>
      <c r="X115" t="e">
        <f>W115&amp;IF(#REF!="","NULL, ",#REF!&amp;", ")</f>
        <v>#REF!</v>
      </c>
      <c r="Y115" t="e">
        <f>X115&amp;IF(#REF!="","NULL, ",#REF!&amp;", ")</f>
        <v>#REF!</v>
      </c>
      <c r="Z115" t="e">
        <f>Y115&amp;IF(#REF!="","NULL, ",#REF!&amp;", ")</f>
        <v>#REF!</v>
      </c>
      <c r="AA115" t="e">
        <f>Z115&amp;IF(#REF!="","NULL, ",#REF!&amp;", ")</f>
        <v>#REF!</v>
      </c>
      <c r="AB115" t="e">
        <f>AA115&amp;IF(#REF!="","NULL, ",#REF!&amp;", ")</f>
        <v>#REF!</v>
      </c>
      <c r="AC115" t="e">
        <f>AB115&amp;IF(#REF!="","NULL, ",#REF!&amp;", ")</f>
        <v>#REF!</v>
      </c>
      <c r="AD115" t="e">
        <f>AC115&amp;IF(#REF!="","NULL, ",#REF!&amp;", ")</f>
        <v>#REF!</v>
      </c>
      <c r="AE115" t="e">
        <f>AD115&amp;IF(#REF!="","NULL, ",#REF!&amp;", ")</f>
        <v>#REF!</v>
      </c>
      <c r="AF115" t="e">
        <f>AE115&amp;IF(#REF!="","NULL, ",#REF!&amp;", ")</f>
        <v>#REF!</v>
      </c>
      <c r="AG115" t="e">
        <f>AF115&amp;IF(#REF!="","NULL, ",#REF!&amp;", ")</f>
        <v>#REF!</v>
      </c>
      <c r="AH115" t="e">
        <f>AG115&amp;IF(#REF!="","NULL, ",#REF!&amp;", ")</f>
        <v>#REF!</v>
      </c>
      <c r="AI115" t="e">
        <f>AH115&amp;IF(#REF!="","NULL, ",#REF!&amp;", ")</f>
        <v>#REF!</v>
      </c>
      <c r="AJ115" t="e">
        <f>AI115&amp;IF(#REF!="","NULL, ",#REF!&amp;", ")</f>
        <v>#REF!</v>
      </c>
      <c r="AK115" t="e">
        <f>AJ115&amp;IF(#REF!="","NULL, ",#REF!&amp;", ")</f>
        <v>#REF!</v>
      </c>
      <c r="AL115" t="e">
        <f>AK115&amp;IF(#REF!="","NULL, ",#REF!&amp;", ")</f>
        <v>#REF!</v>
      </c>
      <c r="AM115" s="17" t="e">
        <f t="shared" si="1"/>
        <v>#REF!</v>
      </c>
    </row>
    <row r="116" spans="1:39" x14ac:dyDescent="0.3">
      <c r="A116" t="e">
        <f>"("&amp;IF(#REF!="","NULL, ","'"&amp;#REF!&amp;"', ")</f>
        <v>#REF!</v>
      </c>
      <c r="B116" t="e">
        <f>A116&amp;IF(#REF!="","NULL, ","'"&amp;#REF!&amp;"', ")</f>
        <v>#REF!</v>
      </c>
      <c r="C116" t="e">
        <f>B116&amp;IF(#REF!="","NULL, ","'"&amp;#REF!&amp;"', ")</f>
        <v>#REF!</v>
      </c>
      <c r="D116" t="e">
        <f>C116&amp;IF(#REF!="","NULL, ",#REF!&amp;", ")</f>
        <v>#REF!</v>
      </c>
      <c r="E116" t="e">
        <f>D116&amp;IF(#REF!="","NULL, ",#REF!&amp;", ")</f>
        <v>#REF!</v>
      </c>
      <c r="F116" t="e">
        <f>E116&amp;IF(#REF!="","NULL, ",#REF!&amp;", ")</f>
        <v>#REF!</v>
      </c>
      <c r="G116" t="e">
        <f>F116&amp;IF(#REF!="","NULL, ",#REF!&amp;", ")</f>
        <v>#REF!</v>
      </c>
      <c r="H116" t="e">
        <f>G116&amp;IF(#REF!="","NULL, ",#REF!&amp;", ")</f>
        <v>#REF!</v>
      </c>
      <c r="I116" t="e">
        <f>H116&amp;IF(#REF!="","NULL, ",#REF!&amp;", ")</f>
        <v>#REF!</v>
      </c>
      <c r="J116" t="e">
        <f>I116&amp;IF(#REF!="","NULL, ",#REF!&amp;", ")</f>
        <v>#REF!</v>
      </c>
      <c r="K116" t="e">
        <f>J116&amp;IF(#REF!="","NULL, ",#REF!&amp;", ")</f>
        <v>#REF!</v>
      </c>
      <c r="L116" t="e">
        <f>K116&amp;IF(#REF!="","NULL, ",#REF!&amp;", ")</f>
        <v>#REF!</v>
      </c>
      <c r="M116" t="e">
        <f>L116&amp;IF(#REF!="","NULL, ",#REF!&amp;", ")</f>
        <v>#REF!</v>
      </c>
      <c r="N116" t="e">
        <f>M116&amp;IF(#REF!="","NULL, ",#REF!&amp;", ")</f>
        <v>#REF!</v>
      </c>
      <c r="O116" t="e">
        <f>N116&amp;IF(#REF!="","NULL, ",#REF!&amp;", ")</f>
        <v>#REF!</v>
      </c>
      <c r="P116" t="e">
        <f>O116&amp;IF(#REF!="","NULL, ",#REF!&amp;", ")</f>
        <v>#REF!</v>
      </c>
      <c r="Q116" t="e">
        <f>P116&amp;IF(#REF!="","NULL, ",#REF!&amp;", ")</f>
        <v>#REF!</v>
      </c>
      <c r="R116" t="e">
        <f>Q116&amp;IF(#REF!="","NULL, ",#REF!&amp;", ")</f>
        <v>#REF!</v>
      </c>
      <c r="S116" t="e">
        <f>R116&amp;IF(#REF!="","NULL, ",#REF!&amp;", ")</f>
        <v>#REF!</v>
      </c>
      <c r="T116" t="e">
        <f>S116&amp;IF(#REF!="","NULL, ",#REF!&amp;", ")</f>
        <v>#REF!</v>
      </c>
      <c r="U116" t="e">
        <f>T116&amp;IF(#REF!="","NULL, ",#REF!&amp;", ")</f>
        <v>#REF!</v>
      </c>
      <c r="V116" t="e">
        <f>U116&amp;IF(#REF!="","NULL, ",#REF!&amp;", ")</f>
        <v>#REF!</v>
      </c>
      <c r="W116" t="e">
        <f>V116&amp;IF(#REF!="","NULL, ",#REF!&amp;", ")</f>
        <v>#REF!</v>
      </c>
      <c r="X116" t="e">
        <f>W116&amp;IF(#REF!="","NULL, ",#REF!&amp;", ")</f>
        <v>#REF!</v>
      </c>
      <c r="Y116" t="e">
        <f>X116&amp;IF(#REF!="","NULL, ",#REF!&amp;", ")</f>
        <v>#REF!</v>
      </c>
      <c r="Z116" t="e">
        <f>Y116&amp;IF(#REF!="","NULL, ",#REF!&amp;", ")</f>
        <v>#REF!</v>
      </c>
      <c r="AA116" t="e">
        <f>Z116&amp;IF(#REF!="","NULL, ",#REF!&amp;", ")</f>
        <v>#REF!</v>
      </c>
      <c r="AB116" t="e">
        <f>AA116&amp;IF(#REF!="","NULL, ",#REF!&amp;", ")</f>
        <v>#REF!</v>
      </c>
      <c r="AC116" t="e">
        <f>AB116&amp;IF(#REF!="","NULL, ",#REF!&amp;", ")</f>
        <v>#REF!</v>
      </c>
      <c r="AD116" t="e">
        <f>AC116&amp;IF(#REF!="","NULL, ",#REF!&amp;", ")</f>
        <v>#REF!</v>
      </c>
      <c r="AE116" t="e">
        <f>AD116&amp;IF(#REF!="","NULL, ",#REF!&amp;", ")</f>
        <v>#REF!</v>
      </c>
      <c r="AF116" t="e">
        <f>AE116&amp;IF(#REF!="","NULL, ",#REF!&amp;", ")</f>
        <v>#REF!</v>
      </c>
      <c r="AG116" t="e">
        <f>AF116&amp;IF(#REF!="","NULL, ",#REF!&amp;", ")</f>
        <v>#REF!</v>
      </c>
      <c r="AH116" t="e">
        <f>AG116&amp;IF(#REF!="","NULL, ",#REF!&amp;", ")</f>
        <v>#REF!</v>
      </c>
      <c r="AI116" t="e">
        <f>AH116&amp;IF(#REF!="","NULL, ",#REF!&amp;", ")</f>
        <v>#REF!</v>
      </c>
      <c r="AJ116" t="e">
        <f>AI116&amp;IF(#REF!="","NULL, ",#REF!&amp;", ")</f>
        <v>#REF!</v>
      </c>
      <c r="AK116" t="e">
        <f>AJ116&amp;IF(#REF!="","NULL, ",#REF!&amp;", ")</f>
        <v>#REF!</v>
      </c>
      <c r="AL116" t="e">
        <f>AK116&amp;IF(#REF!="","NULL, ",#REF!&amp;", ")</f>
        <v>#REF!</v>
      </c>
      <c r="AM116" s="17" t="e">
        <f t="shared" si="1"/>
        <v>#REF!</v>
      </c>
    </row>
    <row r="117" spans="1:39" x14ac:dyDescent="0.3">
      <c r="A117" t="e">
        <f>"("&amp;IF(#REF!="","NULL, ","'"&amp;#REF!&amp;"', ")</f>
        <v>#REF!</v>
      </c>
      <c r="B117" t="e">
        <f>A117&amp;IF(#REF!="","NULL, ","'"&amp;#REF!&amp;"', ")</f>
        <v>#REF!</v>
      </c>
      <c r="C117" t="e">
        <f>B117&amp;IF(#REF!="","NULL, ","'"&amp;#REF!&amp;"', ")</f>
        <v>#REF!</v>
      </c>
      <c r="D117" t="e">
        <f>C117&amp;IF(#REF!="","NULL, ",#REF!&amp;", ")</f>
        <v>#REF!</v>
      </c>
      <c r="E117" t="e">
        <f>D117&amp;IF(#REF!="","NULL, ",#REF!&amp;", ")</f>
        <v>#REF!</v>
      </c>
      <c r="F117" t="e">
        <f>E117&amp;IF(#REF!="","NULL, ",#REF!&amp;", ")</f>
        <v>#REF!</v>
      </c>
      <c r="G117" t="e">
        <f>F117&amp;IF(#REF!="","NULL, ",#REF!&amp;", ")</f>
        <v>#REF!</v>
      </c>
      <c r="H117" t="e">
        <f>G117&amp;IF(#REF!="","NULL, ",#REF!&amp;", ")</f>
        <v>#REF!</v>
      </c>
      <c r="I117" t="e">
        <f>H117&amp;IF(#REF!="","NULL, ",#REF!&amp;", ")</f>
        <v>#REF!</v>
      </c>
      <c r="J117" t="e">
        <f>I117&amp;IF(#REF!="","NULL, ",#REF!&amp;", ")</f>
        <v>#REF!</v>
      </c>
      <c r="K117" t="e">
        <f>J117&amp;IF(#REF!="","NULL, ",#REF!&amp;", ")</f>
        <v>#REF!</v>
      </c>
      <c r="L117" t="e">
        <f>K117&amp;IF(#REF!="","NULL, ",#REF!&amp;", ")</f>
        <v>#REF!</v>
      </c>
      <c r="M117" t="e">
        <f>L117&amp;IF(#REF!="","NULL, ",#REF!&amp;", ")</f>
        <v>#REF!</v>
      </c>
      <c r="N117" t="e">
        <f>M117&amp;IF(#REF!="","NULL, ",#REF!&amp;", ")</f>
        <v>#REF!</v>
      </c>
      <c r="O117" t="e">
        <f>N117&amp;IF(#REF!="","NULL, ",#REF!&amp;", ")</f>
        <v>#REF!</v>
      </c>
      <c r="P117" t="e">
        <f>O117&amp;IF(#REF!="","NULL, ",#REF!&amp;", ")</f>
        <v>#REF!</v>
      </c>
      <c r="Q117" t="e">
        <f>P117&amp;IF(#REF!="","NULL, ",#REF!&amp;", ")</f>
        <v>#REF!</v>
      </c>
      <c r="R117" t="e">
        <f>Q117&amp;IF(#REF!="","NULL, ",#REF!&amp;", ")</f>
        <v>#REF!</v>
      </c>
      <c r="S117" t="e">
        <f>R117&amp;IF(#REF!="","NULL, ",#REF!&amp;", ")</f>
        <v>#REF!</v>
      </c>
      <c r="T117" t="e">
        <f>S117&amp;IF(#REF!="","NULL, ",#REF!&amp;", ")</f>
        <v>#REF!</v>
      </c>
      <c r="U117" t="e">
        <f>T117&amp;IF(#REF!="","NULL, ",#REF!&amp;", ")</f>
        <v>#REF!</v>
      </c>
      <c r="V117" t="e">
        <f>U117&amp;IF(#REF!="","NULL, ",#REF!&amp;", ")</f>
        <v>#REF!</v>
      </c>
      <c r="W117" t="e">
        <f>V117&amp;IF(#REF!="","NULL, ",#REF!&amp;", ")</f>
        <v>#REF!</v>
      </c>
      <c r="X117" t="e">
        <f>W117&amp;IF(#REF!="","NULL, ",#REF!&amp;", ")</f>
        <v>#REF!</v>
      </c>
      <c r="Y117" t="e">
        <f>X117&amp;IF(#REF!="","NULL, ",#REF!&amp;", ")</f>
        <v>#REF!</v>
      </c>
      <c r="Z117" t="e">
        <f>Y117&amp;IF(#REF!="","NULL, ",#REF!&amp;", ")</f>
        <v>#REF!</v>
      </c>
      <c r="AA117" t="e">
        <f>Z117&amp;IF(#REF!="","NULL, ",#REF!&amp;", ")</f>
        <v>#REF!</v>
      </c>
      <c r="AB117" t="e">
        <f>AA117&amp;IF(#REF!="","NULL, ",#REF!&amp;", ")</f>
        <v>#REF!</v>
      </c>
      <c r="AC117" t="e">
        <f>AB117&amp;IF(#REF!="","NULL, ",#REF!&amp;", ")</f>
        <v>#REF!</v>
      </c>
      <c r="AD117" t="e">
        <f>AC117&amp;IF(#REF!="","NULL, ",#REF!&amp;", ")</f>
        <v>#REF!</v>
      </c>
      <c r="AE117" t="e">
        <f>AD117&amp;IF(#REF!="","NULL, ",#REF!&amp;", ")</f>
        <v>#REF!</v>
      </c>
      <c r="AF117" t="e">
        <f>AE117&amp;IF(#REF!="","NULL, ",#REF!&amp;", ")</f>
        <v>#REF!</v>
      </c>
      <c r="AG117" t="e">
        <f>AF117&amp;IF(#REF!="","NULL, ",#REF!&amp;", ")</f>
        <v>#REF!</v>
      </c>
      <c r="AH117" t="e">
        <f>AG117&amp;IF(#REF!="","NULL, ",#REF!&amp;", ")</f>
        <v>#REF!</v>
      </c>
      <c r="AI117" t="e">
        <f>AH117&amp;IF(#REF!="","NULL, ",#REF!&amp;", ")</f>
        <v>#REF!</v>
      </c>
      <c r="AJ117" t="e">
        <f>AI117&amp;IF(#REF!="","NULL, ",#REF!&amp;", ")</f>
        <v>#REF!</v>
      </c>
      <c r="AK117" t="e">
        <f>AJ117&amp;IF(#REF!="","NULL, ",#REF!&amp;", ")</f>
        <v>#REF!</v>
      </c>
      <c r="AL117" t="e">
        <f>AK117&amp;IF(#REF!="","NULL, ",#REF!&amp;", ")</f>
        <v>#REF!</v>
      </c>
      <c r="AM117" s="17" t="e">
        <f t="shared" si="1"/>
        <v>#REF!</v>
      </c>
    </row>
    <row r="118" spans="1:39" x14ac:dyDescent="0.3">
      <c r="A118" t="e">
        <f>"("&amp;IF(#REF!="","NULL, ","'"&amp;#REF!&amp;"', ")</f>
        <v>#REF!</v>
      </c>
      <c r="B118" t="e">
        <f>A118&amp;IF(#REF!="","NULL, ","'"&amp;#REF!&amp;"', ")</f>
        <v>#REF!</v>
      </c>
      <c r="C118" t="e">
        <f>B118&amp;IF(#REF!="","NULL, ","'"&amp;#REF!&amp;"', ")</f>
        <v>#REF!</v>
      </c>
      <c r="D118" t="e">
        <f>C118&amp;IF(#REF!="","NULL, ",#REF!&amp;", ")</f>
        <v>#REF!</v>
      </c>
      <c r="E118" t="e">
        <f>D118&amp;IF(#REF!="","NULL, ",#REF!&amp;", ")</f>
        <v>#REF!</v>
      </c>
      <c r="F118" t="e">
        <f>E118&amp;IF(#REF!="","NULL, ",#REF!&amp;", ")</f>
        <v>#REF!</v>
      </c>
      <c r="G118" t="e">
        <f>F118&amp;IF(#REF!="","NULL, ",#REF!&amp;", ")</f>
        <v>#REF!</v>
      </c>
      <c r="H118" t="e">
        <f>G118&amp;IF(#REF!="","NULL, ",#REF!&amp;", ")</f>
        <v>#REF!</v>
      </c>
      <c r="I118" t="e">
        <f>H118&amp;IF(#REF!="","NULL, ",#REF!&amp;", ")</f>
        <v>#REF!</v>
      </c>
      <c r="J118" t="e">
        <f>I118&amp;IF(#REF!="","NULL, ",#REF!&amp;", ")</f>
        <v>#REF!</v>
      </c>
      <c r="K118" t="e">
        <f>J118&amp;IF(#REF!="","NULL, ",#REF!&amp;", ")</f>
        <v>#REF!</v>
      </c>
      <c r="L118" t="e">
        <f>K118&amp;IF(#REF!="","NULL, ",#REF!&amp;", ")</f>
        <v>#REF!</v>
      </c>
      <c r="M118" t="e">
        <f>L118&amp;IF(#REF!="","NULL, ",#REF!&amp;", ")</f>
        <v>#REF!</v>
      </c>
      <c r="N118" t="e">
        <f>M118&amp;IF(#REF!="","NULL, ",#REF!&amp;", ")</f>
        <v>#REF!</v>
      </c>
      <c r="O118" t="e">
        <f>N118&amp;IF(#REF!="","NULL, ",#REF!&amp;", ")</f>
        <v>#REF!</v>
      </c>
      <c r="P118" t="e">
        <f>O118&amp;IF(#REF!="","NULL, ",#REF!&amp;", ")</f>
        <v>#REF!</v>
      </c>
      <c r="Q118" t="e">
        <f>P118&amp;IF(#REF!="","NULL, ",#REF!&amp;", ")</f>
        <v>#REF!</v>
      </c>
      <c r="R118" t="e">
        <f>Q118&amp;IF(#REF!="","NULL, ",#REF!&amp;", ")</f>
        <v>#REF!</v>
      </c>
      <c r="S118" t="e">
        <f>R118&amp;IF(#REF!="","NULL, ",#REF!&amp;", ")</f>
        <v>#REF!</v>
      </c>
      <c r="T118" t="e">
        <f>S118&amp;IF(#REF!="","NULL, ",#REF!&amp;", ")</f>
        <v>#REF!</v>
      </c>
      <c r="U118" t="e">
        <f>T118&amp;IF(#REF!="","NULL, ",#REF!&amp;", ")</f>
        <v>#REF!</v>
      </c>
      <c r="V118" t="e">
        <f>U118&amp;IF(#REF!="","NULL, ",#REF!&amp;", ")</f>
        <v>#REF!</v>
      </c>
      <c r="W118" t="e">
        <f>V118&amp;IF(#REF!="","NULL, ",#REF!&amp;", ")</f>
        <v>#REF!</v>
      </c>
      <c r="X118" t="e">
        <f>W118&amp;IF(#REF!="","NULL, ",#REF!&amp;", ")</f>
        <v>#REF!</v>
      </c>
      <c r="Y118" t="e">
        <f>X118&amp;IF(#REF!="","NULL, ",#REF!&amp;", ")</f>
        <v>#REF!</v>
      </c>
      <c r="Z118" t="e">
        <f>Y118&amp;IF(#REF!="","NULL, ",#REF!&amp;", ")</f>
        <v>#REF!</v>
      </c>
      <c r="AA118" t="e">
        <f>Z118&amp;IF(#REF!="","NULL, ",#REF!&amp;", ")</f>
        <v>#REF!</v>
      </c>
      <c r="AB118" t="e">
        <f>AA118&amp;IF(#REF!="","NULL, ",#REF!&amp;", ")</f>
        <v>#REF!</v>
      </c>
      <c r="AC118" t="e">
        <f>AB118&amp;IF(#REF!="","NULL, ",#REF!&amp;", ")</f>
        <v>#REF!</v>
      </c>
      <c r="AD118" t="e">
        <f>AC118&amp;IF(#REF!="","NULL, ",#REF!&amp;", ")</f>
        <v>#REF!</v>
      </c>
      <c r="AE118" t="e">
        <f>AD118&amp;IF(#REF!="","NULL, ",#REF!&amp;", ")</f>
        <v>#REF!</v>
      </c>
      <c r="AF118" t="e">
        <f>AE118&amp;IF(#REF!="","NULL, ",#REF!&amp;", ")</f>
        <v>#REF!</v>
      </c>
      <c r="AG118" t="e">
        <f>AF118&amp;IF(#REF!="","NULL, ",#REF!&amp;", ")</f>
        <v>#REF!</v>
      </c>
      <c r="AH118" t="e">
        <f>AG118&amp;IF(#REF!="","NULL, ",#REF!&amp;", ")</f>
        <v>#REF!</v>
      </c>
      <c r="AI118" t="e">
        <f>AH118&amp;IF(#REF!="","NULL, ",#REF!&amp;", ")</f>
        <v>#REF!</v>
      </c>
      <c r="AJ118" t="e">
        <f>AI118&amp;IF(#REF!="","NULL, ",#REF!&amp;", ")</f>
        <v>#REF!</v>
      </c>
      <c r="AK118" t="e">
        <f>AJ118&amp;IF(#REF!="","NULL, ",#REF!&amp;", ")</f>
        <v>#REF!</v>
      </c>
      <c r="AL118" t="e">
        <f>AK118&amp;IF(#REF!="","NULL, ",#REF!&amp;", ")</f>
        <v>#REF!</v>
      </c>
      <c r="AM118" s="17" t="e">
        <f t="shared" si="1"/>
        <v>#REF!</v>
      </c>
    </row>
    <row r="119" spans="1:39" x14ac:dyDescent="0.3">
      <c r="A119" t="e">
        <f>"("&amp;IF(#REF!="","NULL, ","'"&amp;#REF!&amp;"', ")</f>
        <v>#REF!</v>
      </c>
      <c r="B119" t="e">
        <f>A119&amp;IF(#REF!="","NULL, ","'"&amp;#REF!&amp;"', ")</f>
        <v>#REF!</v>
      </c>
      <c r="C119" t="e">
        <f>B119&amp;IF(#REF!="","NULL, ","'"&amp;#REF!&amp;"', ")</f>
        <v>#REF!</v>
      </c>
      <c r="D119" t="e">
        <f>C119&amp;IF(#REF!="","NULL, ",#REF!&amp;", ")</f>
        <v>#REF!</v>
      </c>
      <c r="E119" t="e">
        <f>D119&amp;IF(#REF!="","NULL, ",#REF!&amp;", ")</f>
        <v>#REF!</v>
      </c>
      <c r="F119" t="e">
        <f>E119&amp;IF(#REF!="","NULL, ",#REF!&amp;", ")</f>
        <v>#REF!</v>
      </c>
      <c r="G119" t="e">
        <f>F119&amp;IF(#REF!="","NULL, ",#REF!&amp;", ")</f>
        <v>#REF!</v>
      </c>
      <c r="H119" t="e">
        <f>G119&amp;IF(#REF!="","NULL, ",#REF!&amp;", ")</f>
        <v>#REF!</v>
      </c>
      <c r="I119" t="e">
        <f>H119&amp;IF(#REF!="","NULL, ",#REF!&amp;", ")</f>
        <v>#REF!</v>
      </c>
      <c r="J119" t="e">
        <f>I119&amp;IF(#REF!="","NULL, ",#REF!&amp;", ")</f>
        <v>#REF!</v>
      </c>
      <c r="K119" t="e">
        <f>J119&amp;IF(#REF!="","NULL, ",#REF!&amp;", ")</f>
        <v>#REF!</v>
      </c>
      <c r="L119" t="e">
        <f>K119&amp;IF(#REF!="","NULL, ",#REF!&amp;", ")</f>
        <v>#REF!</v>
      </c>
      <c r="M119" t="e">
        <f>L119&amp;IF(#REF!="","NULL, ",#REF!&amp;", ")</f>
        <v>#REF!</v>
      </c>
      <c r="N119" t="e">
        <f>M119&amp;IF(#REF!="","NULL, ",#REF!&amp;", ")</f>
        <v>#REF!</v>
      </c>
      <c r="O119" t="e">
        <f>N119&amp;IF(#REF!="","NULL, ",#REF!&amp;", ")</f>
        <v>#REF!</v>
      </c>
      <c r="P119" t="e">
        <f>O119&amp;IF(#REF!="","NULL, ",#REF!&amp;", ")</f>
        <v>#REF!</v>
      </c>
      <c r="Q119" t="e">
        <f>P119&amp;IF(#REF!="","NULL, ",#REF!&amp;", ")</f>
        <v>#REF!</v>
      </c>
      <c r="R119" t="e">
        <f>Q119&amp;IF(#REF!="","NULL, ",#REF!&amp;", ")</f>
        <v>#REF!</v>
      </c>
      <c r="S119" t="e">
        <f>R119&amp;IF(#REF!="","NULL, ",#REF!&amp;", ")</f>
        <v>#REF!</v>
      </c>
      <c r="T119" t="e">
        <f>S119&amp;IF(#REF!="","NULL, ",#REF!&amp;", ")</f>
        <v>#REF!</v>
      </c>
      <c r="U119" t="e">
        <f>T119&amp;IF(#REF!="","NULL, ",#REF!&amp;", ")</f>
        <v>#REF!</v>
      </c>
      <c r="V119" t="e">
        <f>U119&amp;IF(#REF!="","NULL, ",#REF!&amp;", ")</f>
        <v>#REF!</v>
      </c>
      <c r="W119" t="e">
        <f>V119&amp;IF(#REF!="","NULL, ",#REF!&amp;", ")</f>
        <v>#REF!</v>
      </c>
      <c r="X119" t="e">
        <f>W119&amp;IF(#REF!="","NULL, ",#REF!&amp;", ")</f>
        <v>#REF!</v>
      </c>
      <c r="Y119" t="e">
        <f>X119&amp;IF(#REF!="","NULL, ",#REF!&amp;", ")</f>
        <v>#REF!</v>
      </c>
      <c r="Z119" t="e">
        <f>Y119&amp;IF(#REF!="","NULL, ",#REF!&amp;", ")</f>
        <v>#REF!</v>
      </c>
      <c r="AA119" t="e">
        <f>Z119&amp;IF(#REF!="","NULL, ",#REF!&amp;", ")</f>
        <v>#REF!</v>
      </c>
      <c r="AB119" t="e">
        <f>AA119&amp;IF(#REF!="","NULL, ",#REF!&amp;", ")</f>
        <v>#REF!</v>
      </c>
      <c r="AC119" t="e">
        <f>AB119&amp;IF(#REF!="","NULL, ",#REF!&amp;", ")</f>
        <v>#REF!</v>
      </c>
      <c r="AD119" t="e">
        <f>AC119&amp;IF(#REF!="","NULL, ",#REF!&amp;", ")</f>
        <v>#REF!</v>
      </c>
      <c r="AE119" t="e">
        <f>AD119&amp;IF(#REF!="","NULL, ",#REF!&amp;", ")</f>
        <v>#REF!</v>
      </c>
      <c r="AF119" t="e">
        <f>AE119&amp;IF(#REF!="","NULL, ",#REF!&amp;", ")</f>
        <v>#REF!</v>
      </c>
      <c r="AG119" t="e">
        <f>AF119&amp;IF(#REF!="","NULL, ",#REF!&amp;", ")</f>
        <v>#REF!</v>
      </c>
      <c r="AH119" t="e">
        <f>AG119&amp;IF(#REF!="","NULL, ",#REF!&amp;", ")</f>
        <v>#REF!</v>
      </c>
      <c r="AI119" t="e">
        <f>AH119&amp;IF(#REF!="","NULL, ",#REF!&amp;", ")</f>
        <v>#REF!</v>
      </c>
      <c r="AJ119" t="e">
        <f>AI119&amp;IF(#REF!="","NULL, ",#REF!&amp;", ")</f>
        <v>#REF!</v>
      </c>
      <c r="AK119" t="e">
        <f>AJ119&amp;IF(#REF!="","NULL, ",#REF!&amp;", ")</f>
        <v>#REF!</v>
      </c>
      <c r="AL119" t="e">
        <f>AK119&amp;IF(#REF!="","NULL, ",#REF!&amp;", ")</f>
        <v>#REF!</v>
      </c>
      <c r="AM119" s="17" t="e">
        <f t="shared" si="1"/>
        <v>#REF!</v>
      </c>
    </row>
    <row r="120" spans="1:39" x14ac:dyDescent="0.3">
      <c r="A120" t="e">
        <f>"("&amp;IF(#REF!="","NULL, ","'"&amp;#REF!&amp;"', ")</f>
        <v>#REF!</v>
      </c>
      <c r="B120" t="e">
        <f>A120&amp;IF(#REF!="","NULL, ","'"&amp;#REF!&amp;"', ")</f>
        <v>#REF!</v>
      </c>
      <c r="C120" t="e">
        <f>B120&amp;IF(#REF!="","NULL, ","'"&amp;#REF!&amp;"', ")</f>
        <v>#REF!</v>
      </c>
      <c r="D120" t="e">
        <f>C120&amp;IF(#REF!="","NULL, ",#REF!&amp;", ")</f>
        <v>#REF!</v>
      </c>
      <c r="E120" t="e">
        <f>D120&amp;IF(#REF!="","NULL, ",#REF!&amp;", ")</f>
        <v>#REF!</v>
      </c>
      <c r="F120" t="e">
        <f>E120&amp;IF(#REF!="","NULL, ",#REF!&amp;", ")</f>
        <v>#REF!</v>
      </c>
      <c r="G120" t="e">
        <f>F120&amp;IF(#REF!="","NULL, ",#REF!&amp;", ")</f>
        <v>#REF!</v>
      </c>
      <c r="H120" t="e">
        <f>G120&amp;IF(#REF!="","NULL, ",#REF!&amp;", ")</f>
        <v>#REF!</v>
      </c>
      <c r="I120" t="e">
        <f>H120&amp;IF(#REF!="","NULL, ",#REF!&amp;", ")</f>
        <v>#REF!</v>
      </c>
      <c r="J120" t="e">
        <f>I120&amp;IF(#REF!="","NULL, ",#REF!&amp;", ")</f>
        <v>#REF!</v>
      </c>
      <c r="K120" t="e">
        <f>J120&amp;IF(#REF!="","NULL, ",#REF!&amp;", ")</f>
        <v>#REF!</v>
      </c>
      <c r="L120" t="e">
        <f>K120&amp;IF(#REF!="","NULL, ",#REF!&amp;", ")</f>
        <v>#REF!</v>
      </c>
      <c r="M120" t="e">
        <f>L120&amp;IF(#REF!="","NULL, ",#REF!&amp;", ")</f>
        <v>#REF!</v>
      </c>
      <c r="N120" t="e">
        <f>M120&amp;IF(#REF!="","NULL, ",#REF!&amp;", ")</f>
        <v>#REF!</v>
      </c>
      <c r="O120" t="e">
        <f>N120&amp;IF(#REF!="","NULL, ",#REF!&amp;", ")</f>
        <v>#REF!</v>
      </c>
      <c r="P120" t="e">
        <f>O120&amp;IF(#REF!="","NULL, ",#REF!&amp;", ")</f>
        <v>#REF!</v>
      </c>
      <c r="Q120" t="e">
        <f>P120&amp;IF(#REF!="","NULL, ",#REF!&amp;", ")</f>
        <v>#REF!</v>
      </c>
      <c r="R120" t="e">
        <f>Q120&amp;IF(#REF!="","NULL, ",#REF!&amp;", ")</f>
        <v>#REF!</v>
      </c>
      <c r="S120" t="e">
        <f>R120&amp;IF(#REF!="","NULL, ",#REF!&amp;", ")</f>
        <v>#REF!</v>
      </c>
      <c r="T120" t="e">
        <f>S120&amp;IF(#REF!="","NULL, ",#REF!&amp;", ")</f>
        <v>#REF!</v>
      </c>
      <c r="U120" t="e">
        <f>T120&amp;IF(#REF!="","NULL, ",#REF!&amp;", ")</f>
        <v>#REF!</v>
      </c>
      <c r="V120" t="e">
        <f>U120&amp;IF(#REF!="","NULL, ",#REF!&amp;", ")</f>
        <v>#REF!</v>
      </c>
      <c r="W120" t="e">
        <f>V120&amp;IF(#REF!="","NULL, ",#REF!&amp;", ")</f>
        <v>#REF!</v>
      </c>
      <c r="X120" t="e">
        <f>W120&amp;IF(#REF!="","NULL, ",#REF!&amp;", ")</f>
        <v>#REF!</v>
      </c>
      <c r="Y120" t="e">
        <f>X120&amp;IF(#REF!="","NULL, ",#REF!&amp;", ")</f>
        <v>#REF!</v>
      </c>
      <c r="Z120" t="e">
        <f>Y120&amp;IF(#REF!="","NULL, ",#REF!&amp;", ")</f>
        <v>#REF!</v>
      </c>
      <c r="AA120" t="e">
        <f>Z120&amp;IF(#REF!="","NULL, ",#REF!&amp;", ")</f>
        <v>#REF!</v>
      </c>
      <c r="AB120" t="e">
        <f>AA120&amp;IF(#REF!="","NULL, ",#REF!&amp;", ")</f>
        <v>#REF!</v>
      </c>
      <c r="AC120" t="e">
        <f>AB120&amp;IF(#REF!="","NULL, ",#REF!&amp;", ")</f>
        <v>#REF!</v>
      </c>
      <c r="AD120" t="e">
        <f>AC120&amp;IF(#REF!="","NULL, ",#REF!&amp;", ")</f>
        <v>#REF!</v>
      </c>
      <c r="AE120" t="e">
        <f>AD120&amp;IF(#REF!="","NULL, ",#REF!&amp;", ")</f>
        <v>#REF!</v>
      </c>
      <c r="AF120" t="e">
        <f>AE120&amp;IF(#REF!="","NULL, ",#REF!&amp;", ")</f>
        <v>#REF!</v>
      </c>
      <c r="AG120" t="e">
        <f>AF120&amp;IF(#REF!="","NULL, ",#REF!&amp;", ")</f>
        <v>#REF!</v>
      </c>
      <c r="AH120" t="e">
        <f>AG120&amp;IF(#REF!="","NULL, ",#REF!&amp;", ")</f>
        <v>#REF!</v>
      </c>
      <c r="AI120" t="e">
        <f>AH120&amp;IF(#REF!="","NULL, ",#REF!&amp;", ")</f>
        <v>#REF!</v>
      </c>
      <c r="AJ120" t="e">
        <f>AI120&amp;IF(#REF!="","NULL, ",#REF!&amp;", ")</f>
        <v>#REF!</v>
      </c>
      <c r="AK120" t="e">
        <f>AJ120&amp;IF(#REF!="","NULL, ",#REF!&amp;", ")</f>
        <v>#REF!</v>
      </c>
      <c r="AL120" t="e">
        <f>AK120&amp;IF(#REF!="","NULL, ",#REF!&amp;", ")</f>
        <v>#REF!</v>
      </c>
      <c r="AM120" s="17" t="e">
        <f t="shared" si="1"/>
        <v>#REF!</v>
      </c>
    </row>
    <row r="121" spans="1:39" x14ac:dyDescent="0.3">
      <c r="A121" t="e">
        <f>"("&amp;IF(#REF!="","NULL, ","'"&amp;#REF!&amp;"', ")</f>
        <v>#REF!</v>
      </c>
      <c r="B121" t="e">
        <f>A121&amp;IF(#REF!="","NULL, ","'"&amp;#REF!&amp;"', ")</f>
        <v>#REF!</v>
      </c>
      <c r="C121" t="e">
        <f>B121&amp;IF(#REF!="","NULL, ","'"&amp;#REF!&amp;"', ")</f>
        <v>#REF!</v>
      </c>
      <c r="D121" t="e">
        <f>C121&amp;IF(#REF!="","NULL, ",#REF!&amp;", ")</f>
        <v>#REF!</v>
      </c>
      <c r="E121" t="e">
        <f>D121&amp;IF(#REF!="","NULL, ",#REF!&amp;", ")</f>
        <v>#REF!</v>
      </c>
      <c r="F121" t="e">
        <f>E121&amp;IF(#REF!="","NULL, ",#REF!&amp;", ")</f>
        <v>#REF!</v>
      </c>
      <c r="G121" t="e">
        <f>F121&amp;IF(#REF!="","NULL, ",#REF!&amp;", ")</f>
        <v>#REF!</v>
      </c>
      <c r="H121" t="e">
        <f>G121&amp;IF(#REF!="","NULL, ",#REF!&amp;", ")</f>
        <v>#REF!</v>
      </c>
      <c r="I121" t="e">
        <f>H121&amp;IF(#REF!="","NULL, ",#REF!&amp;", ")</f>
        <v>#REF!</v>
      </c>
      <c r="J121" t="e">
        <f>I121&amp;IF(#REF!="","NULL, ",#REF!&amp;", ")</f>
        <v>#REF!</v>
      </c>
      <c r="K121" t="e">
        <f>J121&amp;IF(#REF!="","NULL, ",#REF!&amp;", ")</f>
        <v>#REF!</v>
      </c>
      <c r="L121" t="e">
        <f>K121&amp;IF(#REF!="","NULL, ",#REF!&amp;", ")</f>
        <v>#REF!</v>
      </c>
      <c r="M121" t="e">
        <f>L121&amp;IF(#REF!="","NULL, ",#REF!&amp;", ")</f>
        <v>#REF!</v>
      </c>
      <c r="N121" t="e">
        <f>M121&amp;IF(#REF!="","NULL, ",#REF!&amp;", ")</f>
        <v>#REF!</v>
      </c>
      <c r="O121" t="e">
        <f>N121&amp;IF(#REF!="","NULL, ",#REF!&amp;", ")</f>
        <v>#REF!</v>
      </c>
      <c r="P121" t="e">
        <f>O121&amp;IF(#REF!="","NULL, ",#REF!&amp;", ")</f>
        <v>#REF!</v>
      </c>
      <c r="Q121" t="e">
        <f>P121&amp;IF(#REF!="","NULL, ",#REF!&amp;", ")</f>
        <v>#REF!</v>
      </c>
      <c r="R121" t="e">
        <f>Q121&amp;IF(#REF!="","NULL, ",#REF!&amp;", ")</f>
        <v>#REF!</v>
      </c>
      <c r="S121" t="e">
        <f>R121&amp;IF(#REF!="","NULL, ",#REF!&amp;", ")</f>
        <v>#REF!</v>
      </c>
      <c r="T121" t="e">
        <f>S121&amp;IF(#REF!="","NULL, ",#REF!&amp;", ")</f>
        <v>#REF!</v>
      </c>
      <c r="U121" t="e">
        <f>T121&amp;IF(#REF!="","NULL, ",#REF!&amp;", ")</f>
        <v>#REF!</v>
      </c>
      <c r="V121" t="e">
        <f>U121&amp;IF(#REF!="","NULL, ",#REF!&amp;", ")</f>
        <v>#REF!</v>
      </c>
      <c r="W121" t="e">
        <f>V121&amp;IF(#REF!="","NULL, ",#REF!&amp;", ")</f>
        <v>#REF!</v>
      </c>
      <c r="X121" t="e">
        <f>W121&amp;IF(#REF!="","NULL, ",#REF!&amp;", ")</f>
        <v>#REF!</v>
      </c>
      <c r="Y121" t="e">
        <f>X121&amp;IF(#REF!="","NULL, ",#REF!&amp;", ")</f>
        <v>#REF!</v>
      </c>
      <c r="Z121" t="e">
        <f>Y121&amp;IF(#REF!="","NULL, ",#REF!&amp;", ")</f>
        <v>#REF!</v>
      </c>
      <c r="AA121" t="e">
        <f>Z121&amp;IF(#REF!="","NULL, ",#REF!&amp;", ")</f>
        <v>#REF!</v>
      </c>
      <c r="AB121" t="e">
        <f>AA121&amp;IF(#REF!="","NULL, ",#REF!&amp;", ")</f>
        <v>#REF!</v>
      </c>
      <c r="AC121" t="e">
        <f>AB121&amp;IF(#REF!="","NULL, ",#REF!&amp;", ")</f>
        <v>#REF!</v>
      </c>
      <c r="AD121" t="e">
        <f>AC121&amp;IF(#REF!="","NULL, ",#REF!&amp;", ")</f>
        <v>#REF!</v>
      </c>
      <c r="AE121" t="e">
        <f>AD121&amp;IF(#REF!="","NULL, ",#REF!&amp;", ")</f>
        <v>#REF!</v>
      </c>
      <c r="AF121" t="e">
        <f>AE121&amp;IF(#REF!="","NULL, ",#REF!&amp;", ")</f>
        <v>#REF!</v>
      </c>
      <c r="AG121" t="e">
        <f>AF121&amp;IF(#REF!="","NULL, ",#REF!&amp;", ")</f>
        <v>#REF!</v>
      </c>
      <c r="AH121" t="e">
        <f>AG121&amp;IF(#REF!="","NULL, ",#REF!&amp;", ")</f>
        <v>#REF!</v>
      </c>
      <c r="AI121" t="e">
        <f>AH121&amp;IF(#REF!="","NULL, ",#REF!&amp;", ")</f>
        <v>#REF!</v>
      </c>
      <c r="AJ121" t="e">
        <f>AI121&amp;IF(#REF!="","NULL, ",#REF!&amp;", ")</f>
        <v>#REF!</v>
      </c>
      <c r="AK121" t="e">
        <f>AJ121&amp;IF(#REF!="","NULL, ",#REF!&amp;", ")</f>
        <v>#REF!</v>
      </c>
      <c r="AL121" t="e">
        <f>AK121&amp;IF(#REF!="","NULL, ",#REF!&amp;", ")</f>
        <v>#REF!</v>
      </c>
      <c r="AM121" s="17" t="e">
        <f t="shared" si="1"/>
        <v>#REF!</v>
      </c>
    </row>
    <row r="122" spans="1:39" x14ac:dyDescent="0.3">
      <c r="A122" t="e">
        <f>"("&amp;IF(#REF!="","NULL, ","'"&amp;#REF!&amp;"', ")</f>
        <v>#REF!</v>
      </c>
      <c r="B122" t="e">
        <f>A122&amp;IF(#REF!="","NULL, ","'"&amp;#REF!&amp;"', ")</f>
        <v>#REF!</v>
      </c>
      <c r="C122" t="e">
        <f>B122&amp;IF(#REF!="","NULL, ","'"&amp;#REF!&amp;"', ")</f>
        <v>#REF!</v>
      </c>
      <c r="D122" t="e">
        <f>C122&amp;IF(#REF!="","NULL, ",#REF!&amp;", ")</f>
        <v>#REF!</v>
      </c>
      <c r="E122" t="e">
        <f>D122&amp;IF(#REF!="","NULL, ",#REF!&amp;", ")</f>
        <v>#REF!</v>
      </c>
      <c r="F122" t="e">
        <f>E122&amp;IF(#REF!="","NULL, ",#REF!&amp;", ")</f>
        <v>#REF!</v>
      </c>
      <c r="G122" t="e">
        <f>F122&amp;IF(#REF!="","NULL, ",#REF!&amp;", ")</f>
        <v>#REF!</v>
      </c>
      <c r="H122" t="e">
        <f>G122&amp;IF(#REF!="","NULL, ",#REF!&amp;", ")</f>
        <v>#REF!</v>
      </c>
      <c r="I122" t="e">
        <f>H122&amp;IF(#REF!="","NULL, ",#REF!&amp;", ")</f>
        <v>#REF!</v>
      </c>
      <c r="J122" t="e">
        <f>I122&amp;IF(#REF!="","NULL, ",#REF!&amp;", ")</f>
        <v>#REF!</v>
      </c>
      <c r="K122" t="e">
        <f>J122&amp;IF(#REF!="","NULL, ",#REF!&amp;", ")</f>
        <v>#REF!</v>
      </c>
      <c r="L122" t="e">
        <f>K122&amp;IF(#REF!="","NULL, ",#REF!&amp;", ")</f>
        <v>#REF!</v>
      </c>
      <c r="M122" t="e">
        <f>L122&amp;IF(#REF!="","NULL, ",#REF!&amp;", ")</f>
        <v>#REF!</v>
      </c>
      <c r="N122" t="e">
        <f>M122&amp;IF(#REF!="","NULL, ",#REF!&amp;", ")</f>
        <v>#REF!</v>
      </c>
      <c r="O122" t="e">
        <f>N122&amp;IF(#REF!="","NULL, ",#REF!&amp;", ")</f>
        <v>#REF!</v>
      </c>
      <c r="P122" t="e">
        <f>O122&amp;IF(#REF!="","NULL, ",#REF!&amp;", ")</f>
        <v>#REF!</v>
      </c>
      <c r="Q122" t="e">
        <f>P122&amp;IF(#REF!="","NULL, ",#REF!&amp;", ")</f>
        <v>#REF!</v>
      </c>
      <c r="R122" t="e">
        <f>Q122&amp;IF(#REF!="","NULL, ",#REF!&amp;", ")</f>
        <v>#REF!</v>
      </c>
      <c r="S122" t="e">
        <f>R122&amp;IF(#REF!="","NULL, ",#REF!&amp;", ")</f>
        <v>#REF!</v>
      </c>
      <c r="T122" t="e">
        <f>S122&amp;IF(#REF!="","NULL, ",#REF!&amp;", ")</f>
        <v>#REF!</v>
      </c>
      <c r="U122" t="e">
        <f>T122&amp;IF(#REF!="","NULL, ",#REF!&amp;", ")</f>
        <v>#REF!</v>
      </c>
      <c r="V122" t="e">
        <f>U122&amp;IF(#REF!="","NULL, ",#REF!&amp;", ")</f>
        <v>#REF!</v>
      </c>
      <c r="W122" t="e">
        <f>V122&amp;IF(#REF!="","NULL, ",#REF!&amp;", ")</f>
        <v>#REF!</v>
      </c>
      <c r="X122" t="e">
        <f>W122&amp;IF(#REF!="","NULL, ",#REF!&amp;", ")</f>
        <v>#REF!</v>
      </c>
      <c r="Y122" t="e">
        <f>X122&amp;IF(#REF!="","NULL, ",#REF!&amp;", ")</f>
        <v>#REF!</v>
      </c>
      <c r="Z122" t="e">
        <f>Y122&amp;IF(#REF!="","NULL, ",#REF!&amp;", ")</f>
        <v>#REF!</v>
      </c>
      <c r="AA122" t="e">
        <f>Z122&amp;IF(#REF!="","NULL, ",#REF!&amp;", ")</f>
        <v>#REF!</v>
      </c>
      <c r="AB122" t="e">
        <f>AA122&amp;IF(#REF!="","NULL, ",#REF!&amp;", ")</f>
        <v>#REF!</v>
      </c>
      <c r="AC122" t="e">
        <f>AB122&amp;IF(#REF!="","NULL, ",#REF!&amp;", ")</f>
        <v>#REF!</v>
      </c>
      <c r="AD122" t="e">
        <f>AC122&amp;IF(#REF!="","NULL, ",#REF!&amp;", ")</f>
        <v>#REF!</v>
      </c>
      <c r="AE122" t="e">
        <f>AD122&amp;IF(#REF!="","NULL, ",#REF!&amp;", ")</f>
        <v>#REF!</v>
      </c>
      <c r="AF122" t="e">
        <f>AE122&amp;IF(#REF!="","NULL, ",#REF!&amp;", ")</f>
        <v>#REF!</v>
      </c>
      <c r="AG122" t="e">
        <f>AF122&amp;IF(#REF!="","NULL, ",#REF!&amp;", ")</f>
        <v>#REF!</v>
      </c>
      <c r="AH122" t="e">
        <f>AG122&amp;IF(#REF!="","NULL, ",#REF!&amp;", ")</f>
        <v>#REF!</v>
      </c>
      <c r="AI122" t="e">
        <f>AH122&amp;IF(#REF!="","NULL, ",#REF!&amp;", ")</f>
        <v>#REF!</v>
      </c>
      <c r="AJ122" t="e">
        <f>AI122&amp;IF(#REF!="","NULL, ",#REF!&amp;", ")</f>
        <v>#REF!</v>
      </c>
      <c r="AK122" t="e">
        <f>AJ122&amp;IF(#REF!="","NULL, ",#REF!&amp;", ")</f>
        <v>#REF!</v>
      </c>
      <c r="AL122" t="e">
        <f>AK122&amp;IF(#REF!="","NULL, ",#REF!&amp;", ")</f>
        <v>#REF!</v>
      </c>
      <c r="AM122" s="17" t="e">
        <f t="shared" si="1"/>
        <v>#REF!</v>
      </c>
    </row>
    <row r="123" spans="1:39" x14ac:dyDescent="0.3">
      <c r="A123" t="e">
        <f>"("&amp;IF(#REF!="","NULL, ","'"&amp;#REF!&amp;"', ")</f>
        <v>#REF!</v>
      </c>
      <c r="B123" t="e">
        <f>A123&amp;IF(#REF!="","NULL, ","'"&amp;#REF!&amp;"', ")</f>
        <v>#REF!</v>
      </c>
      <c r="C123" t="e">
        <f>B123&amp;IF(#REF!="","NULL, ","'"&amp;#REF!&amp;"', ")</f>
        <v>#REF!</v>
      </c>
      <c r="D123" t="e">
        <f>C123&amp;IF(#REF!="","NULL, ",#REF!&amp;", ")</f>
        <v>#REF!</v>
      </c>
      <c r="E123" t="e">
        <f>D123&amp;IF(#REF!="","NULL, ",#REF!&amp;", ")</f>
        <v>#REF!</v>
      </c>
      <c r="F123" t="e">
        <f>E123&amp;IF(#REF!="","NULL, ",#REF!&amp;", ")</f>
        <v>#REF!</v>
      </c>
      <c r="G123" t="e">
        <f>F123&amp;IF(#REF!="","NULL, ",#REF!&amp;", ")</f>
        <v>#REF!</v>
      </c>
      <c r="H123" t="e">
        <f>G123&amp;IF(#REF!="","NULL, ",#REF!&amp;", ")</f>
        <v>#REF!</v>
      </c>
      <c r="I123" t="e">
        <f>H123&amp;IF(#REF!="","NULL, ",#REF!&amp;", ")</f>
        <v>#REF!</v>
      </c>
      <c r="J123" t="e">
        <f>I123&amp;IF(#REF!="","NULL, ",#REF!&amp;", ")</f>
        <v>#REF!</v>
      </c>
      <c r="K123" t="e">
        <f>J123&amp;IF(#REF!="","NULL, ",#REF!&amp;", ")</f>
        <v>#REF!</v>
      </c>
      <c r="L123" t="e">
        <f>K123&amp;IF(#REF!="","NULL, ",#REF!&amp;", ")</f>
        <v>#REF!</v>
      </c>
      <c r="M123" t="e">
        <f>L123&amp;IF(#REF!="","NULL, ",#REF!&amp;", ")</f>
        <v>#REF!</v>
      </c>
      <c r="N123" t="e">
        <f>M123&amp;IF(#REF!="","NULL, ",#REF!&amp;", ")</f>
        <v>#REF!</v>
      </c>
      <c r="O123" t="e">
        <f>N123&amp;IF(#REF!="","NULL, ",#REF!&amp;", ")</f>
        <v>#REF!</v>
      </c>
      <c r="P123" t="e">
        <f>O123&amp;IF(#REF!="","NULL, ",#REF!&amp;", ")</f>
        <v>#REF!</v>
      </c>
      <c r="Q123" t="e">
        <f>P123&amp;IF(#REF!="","NULL, ",#REF!&amp;", ")</f>
        <v>#REF!</v>
      </c>
      <c r="R123" t="e">
        <f>Q123&amp;IF(#REF!="","NULL, ",#REF!&amp;", ")</f>
        <v>#REF!</v>
      </c>
      <c r="S123" t="e">
        <f>R123&amp;IF(#REF!="","NULL, ",#REF!&amp;", ")</f>
        <v>#REF!</v>
      </c>
      <c r="T123" t="e">
        <f>S123&amp;IF(#REF!="","NULL, ",#REF!&amp;", ")</f>
        <v>#REF!</v>
      </c>
      <c r="U123" t="e">
        <f>T123&amp;IF(#REF!="","NULL, ",#REF!&amp;", ")</f>
        <v>#REF!</v>
      </c>
      <c r="V123" t="e">
        <f>U123&amp;IF(#REF!="","NULL, ",#REF!&amp;", ")</f>
        <v>#REF!</v>
      </c>
      <c r="W123" t="e">
        <f>V123&amp;IF(#REF!="","NULL, ",#REF!&amp;", ")</f>
        <v>#REF!</v>
      </c>
      <c r="X123" t="e">
        <f>W123&amp;IF(#REF!="","NULL, ",#REF!&amp;", ")</f>
        <v>#REF!</v>
      </c>
      <c r="Y123" t="e">
        <f>X123&amp;IF(#REF!="","NULL, ",#REF!&amp;", ")</f>
        <v>#REF!</v>
      </c>
      <c r="Z123" t="e">
        <f>Y123&amp;IF(#REF!="","NULL, ",#REF!&amp;", ")</f>
        <v>#REF!</v>
      </c>
      <c r="AA123" t="e">
        <f>Z123&amp;IF(#REF!="","NULL, ",#REF!&amp;", ")</f>
        <v>#REF!</v>
      </c>
      <c r="AB123" t="e">
        <f>AA123&amp;IF(#REF!="","NULL, ",#REF!&amp;", ")</f>
        <v>#REF!</v>
      </c>
      <c r="AC123" t="e">
        <f>AB123&amp;IF(#REF!="","NULL, ",#REF!&amp;", ")</f>
        <v>#REF!</v>
      </c>
      <c r="AD123" t="e">
        <f>AC123&amp;IF(#REF!="","NULL, ",#REF!&amp;", ")</f>
        <v>#REF!</v>
      </c>
      <c r="AE123" t="e">
        <f>AD123&amp;IF(#REF!="","NULL, ",#REF!&amp;", ")</f>
        <v>#REF!</v>
      </c>
      <c r="AF123" t="e">
        <f>AE123&amp;IF(#REF!="","NULL, ",#REF!&amp;", ")</f>
        <v>#REF!</v>
      </c>
      <c r="AG123" t="e">
        <f>AF123&amp;IF(#REF!="","NULL, ",#REF!&amp;", ")</f>
        <v>#REF!</v>
      </c>
      <c r="AH123" t="e">
        <f>AG123&amp;IF(#REF!="","NULL, ",#REF!&amp;", ")</f>
        <v>#REF!</v>
      </c>
      <c r="AI123" t="e">
        <f>AH123&amp;IF(#REF!="","NULL, ",#REF!&amp;", ")</f>
        <v>#REF!</v>
      </c>
      <c r="AJ123" t="e">
        <f>AI123&amp;IF(#REF!="","NULL, ",#REF!&amp;", ")</f>
        <v>#REF!</v>
      </c>
      <c r="AK123" t="e">
        <f>AJ123&amp;IF(#REF!="","NULL, ",#REF!&amp;", ")</f>
        <v>#REF!</v>
      </c>
      <c r="AL123" t="e">
        <f>AK123&amp;IF(#REF!="","NULL, ",#REF!&amp;", ")</f>
        <v>#REF!</v>
      </c>
      <c r="AM123" s="17" t="e">
        <f t="shared" si="1"/>
        <v>#REF!</v>
      </c>
    </row>
    <row r="124" spans="1:39" x14ac:dyDescent="0.3">
      <c r="A124" t="e">
        <f>"("&amp;IF(#REF!="","NULL, ","'"&amp;#REF!&amp;"', ")</f>
        <v>#REF!</v>
      </c>
      <c r="B124" t="e">
        <f>A124&amp;IF(#REF!="","NULL, ","'"&amp;#REF!&amp;"', ")</f>
        <v>#REF!</v>
      </c>
      <c r="C124" t="e">
        <f>B124&amp;IF(#REF!="","NULL, ","'"&amp;#REF!&amp;"', ")</f>
        <v>#REF!</v>
      </c>
      <c r="D124" t="e">
        <f>C124&amp;IF(#REF!="","NULL, ",#REF!&amp;", ")</f>
        <v>#REF!</v>
      </c>
      <c r="E124" t="e">
        <f>D124&amp;IF(#REF!="","NULL, ",#REF!&amp;", ")</f>
        <v>#REF!</v>
      </c>
      <c r="F124" t="e">
        <f>E124&amp;IF(#REF!="","NULL, ",#REF!&amp;", ")</f>
        <v>#REF!</v>
      </c>
      <c r="G124" t="e">
        <f>F124&amp;IF(#REF!="","NULL, ",#REF!&amp;", ")</f>
        <v>#REF!</v>
      </c>
      <c r="H124" t="e">
        <f>G124&amp;IF(#REF!="","NULL, ",#REF!&amp;", ")</f>
        <v>#REF!</v>
      </c>
      <c r="I124" t="e">
        <f>H124&amp;IF(#REF!="","NULL, ",#REF!&amp;", ")</f>
        <v>#REF!</v>
      </c>
      <c r="J124" t="e">
        <f>I124&amp;IF(#REF!="","NULL, ",#REF!&amp;", ")</f>
        <v>#REF!</v>
      </c>
      <c r="K124" t="e">
        <f>J124&amp;IF(#REF!="","NULL, ",#REF!&amp;", ")</f>
        <v>#REF!</v>
      </c>
      <c r="L124" t="e">
        <f>K124&amp;IF(#REF!="","NULL, ",#REF!&amp;", ")</f>
        <v>#REF!</v>
      </c>
      <c r="M124" t="e">
        <f>L124&amp;IF(#REF!="","NULL, ",#REF!&amp;", ")</f>
        <v>#REF!</v>
      </c>
      <c r="N124" t="e">
        <f>M124&amp;IF(#REF!="","NULL, ",#REF!&amp;", ")</f>
        <v>#REF!</v>
      </c>
      <c r="O124" t="e">
        <f>N124&amp;IF(#REF!="","NULL, ",#REF!&amp;", ")</f>
        <v>#REF!</v>
      </c>
      <c r="P124" t="e">
        <f>O124&amp;IF(#REF!="","NULL, ",#REF!&amp;", ")</f>
        <v>#REF!</v>
      </c>
      <c r="Q124" t="e">
        <f>P124&amp;IF(#REF!="","NULL, ",#REF!&amp;", ")</f>
        <v>#REF!</v>
      </c>
      <c r="R124" t="e">
        <f>Q124&amp;IF(#REF!="","NULL, ",#REF!&amp;", ")</f>
        <v>#REF!</v>
      </c>
      <c r="S124" t="e">
        <f>R124&amp;IF(#REF!="","NULL, ",#REF!&amp;", ")</f>
        <v>#REF!</v>
      </c>
      <c r="T124" t="e">
        <f>S124&amp;IF(#REF!="","NULL, ",#REF!&amp;", ")</f>
        <v>#REF!</v>
      </c>
      <c r="U124" t="e">
        <f>T124&amp;IF(#REF!="","NULL, ",#REF!&amp;", ")</f>
        <v>#REF!</v>
      </c>
      <c r="V124" t="e">
        <f>U124&amp;IF(#REF!="","NULL, ",#REF!&amp;", ")</f>
        <v>#REF!</v>
      </c>
      <c r="W124" t="e">
        <f>V124&amp;IF(#REF!="","NULL, ",#REF!&amp;", ")</f>
        <v>#REF!</v>
      </c>
      <c r="X124" t="e">
        <f>W124&amp;IF(#REF!="","NULL, ",#REF!&amp;", ")</f>
        <v>#REF!</v>
      </c>
      <c r="Y124" t="e">
        <f>X124&amp;IF(#REF!="","NULL, ",#REF!&amp;", ")</f>
        <v>#REF!</v>
      </c>
      <c r="Z124" t="e">
        <f>Y124&amp;IF(#REF!="","NULL, ",#REF!&amp;", ")</f>
        <v>#REF!</v>
      </c>
      <c r="AA124" t="e">
        <f>Z124&amp;IF(#REF!="","NULL, ",#REF!&amp;", ")</f>
        <v>#REF!</v>
      </c>
      <c r="AB124" t="e">
        <f>AA124&amp;IF(#REF!="","NULL, ",#REF!&amp;", ")</f>
        <v>#REF!</v>
      </c>
      <c r="AC124" t="e">
        <f>AB124&amp;IF(#REF!="","NULL, ",#REF!&amp;", ")</f>
        <v>#REF!</v>
      </c>
      <c r="AD124" t="e">
        <f>AC124&amp;IF(#REF!="","NULL, ",#REF!&amp;", ")</f>
        <v>#REF!</v>
      </c>
      <c r="AE124" t="e">
        <f>AD124&amp;IF(#REF!="","NULL, ",#REF!&amp;", ")</f>
        <v>#REF!</v>
      </c>
      <c r="AF124" t="e">
        <f>AE124&amp;IF(#REF!="","NULL, ",#REF!&amp;", ")</f>
        <v>#REF!</v>
      </c>
      <c r="AG124" t="e">
        <f>AF124&amp;IF(#REF!="","NULL, ",#REF!&amp;", ")</f>
        <v>#REF!</v>
      </c>
      <c r="AH124" t="e">
        <f>AG124&amp;IF(#REF!="","NULL, ",#REF!&amp;", ")</f>
        <v>#REF!</v>
      </c>
      <c r="AI124" t="e">
        <f>AH124&amp;IF(#REF!="","NULL, ",#REF!&amp;", ")</f>
        <v>#REF!</v>
      </c>
      <c r="AJ124" t="e">
        <f>AI124&amp;IF(#REF!="","NULL, ",#REF!&amp;", ")</f>
        <v>#REF!</v>
      </c>
      <c r="AK124" t="e">
        <f>AJ124&amp;IF(#REF!="","NULL, ",#REF!&amp;", ")</f>
        <v>#REF!</v>
      </c>
      <c r="AL124" t="e">
        <f>AK124&amp;IF(#REF!="","NULL, ",#REF!&amp;", ")</f>
        <v>#REF!</v>
      </c>
      <c r="AM124" s="17" t="e">
        <f t="shared" si="1"/>
        <v>#REF!</v>
      </c>
    </row>
    <row r="125" spans="1:39" x14ac:dyDescent="0.3">
      <c r="A125" t="e">
        <f>"("&amp;IF(#REF!="","NULL, ","'"&amp;#REF!&amp;"', ")</f>
        <v>#REF!</v>
      </c>
      <c r="B125" t="e">
        <f>A125&amp;IF(#REF!="","NULL, ","'"&amp;#REF!&amp;"', ")</f>
        <v>#REF!</v>
      </c>
      <c r="C125" t="e">
        <f>B125&amp;IF(#REF!="","NULL, ","'"&amp;#REF!&amp;"', ")</f>
        <v>#REF!</v>
      </c>
      <c r="D125" t="e">
        <f>C125&amp;IF(#REF!="","NULL, ",#REF!&amp;", ")</f>
        <v>#REF!</v>
      </c>
      <c r="E125" t="e">
        <f>D125&amp;IF(#REF!="","NULL, ",#REF!&amp;", ")</f>
        <v>#REF!</v>
      </c>
      <c r="F125" t="e">
        <f>E125&amp;IF(#REF!="","NULL, ",#REF!&amp;", ")</f>
        <v>#REF!</v>
      </c>
      <c r="G125" t="e">
        <f>F125&amp;IF(#REF!="","NULL, ",#REF!&amp;", ")</f>
        <v>#REF!</v>
      </c>
      <c r="H125" t="e">
        <f>G125&amp;IF(#REF!="","NULL, ",#REF!&amp;", ")</f>
        <v>#REF!</v>
      </c>
      <c r="I125" t="e">
        <f>H125&amp;IF(#REF!="","NULL, ",#REF!&amp;", ")</f>
        <v>#REF!</v>
      </c>
      <c r="J125" t="e">
        <f>I125&amp;IF(#REF!="","NULL, ",#REF!&amp;", ")</f>
        <v>#REF!</v>
      </c>
      <c r="K125" t="e">
        <f>J125&amp;IF(#REF!="","NULL, ",#REF!&amp;", ")</f>
        <v>#REF!</v>
      </c>
      <c r="L125" t="e">
        <f>K125&amp;IF(#REF!="","NULL, ",#REF!&amp;", ")</f>
        <v>#REF!</v>
      </c>
      <c r="M125" t="e">
        <f>L125&amp;IF(#REF!="","NULL, ",#REF!&amp;", ")</f>
        <v>#REF!</v>
      </c>
      <c r="N125" t="e">
        <f>M125&amp;IF(#REF!="","NULL, ",#REF!&amp;", ")</f>
        <v>#REF!</v>
      </c>
      <c r="O125" t="e">
        <f>N125&amp;IF(#REF!="","NULL, ",#REF!&amp;", ")</f>
        <v>#REF!</v>
      </c>
      <c r="P125" t="e">
        <f>O125&amp;IF(#REF!="","NULL, ",#REF!&amp;", ")</f>
        <v>#REF!</v>
      </c>
      <c r="Q125" t="e">
        <f>P125&amp;IF(#REF!="","NULL, ",#REF!&amp;", ")</f>
        <v>#REF!</v>
      </c>
      <c r="R125" t="e">
        <f>Q125&amp;IF(#REF!="","NULL, ",#REF!&amp;", ")</f>
        <v>#REF!</v>
      </c>
      <c r="S125" t="e">
        <f>R125&amp;IF(#REF!="","NULL, ",#REF!&amp;", ")</f>
        <v>#REF!</v>
      </c>
      <c r="T125" t="e">
        <f>S125&amp;IF(#REF!="","NULL, ",#REF!&amp;", ")</f>
        <v>#REF!</v>
      </c>
      <c r="U125" t="e">
        <f>T125&amp;IF(#REF!="","NULL, ",#REF!&amp;", ")</f>
        <v>#REF!</v>
      </c>
      <c r="V125" t="e">
        <f>U125&amp;IF(#REF!="","NULL, ",#REF!&amp;", ")</f>
        <v>#REF!</v>
      </c>
      <c r="W125" t="e">
        <f>V125&amp;IF(#REF!="","NULL, ",#REF!&amp;", ")</f>
        <v>#REF!</v>
      </c>
      <c r="X125" t="e">
        <f>W125&amp;IF(#REF!="","NULL, ",#REF!&amp;", ")</f>
        <v>#REF!</v>
      </c>
      <c r="Y125" t="e">
        <f>X125&amp;IF(#REF!="","NULL, ",#REF!&amp;", ")</f>
        <v>#REF!</v>
      </c>
      <c r="Z125" t="e">
        <f>Y125&amp;IF(#REF!="","NULL, ",#REF!&amp;", ")</f>
        <v>#REF!</v>
      </c>
      <c r="AA125" t="e">
        <f>Z125&amp;IF(#REF!="","NULL, ",#REF!&amp;", ")</f>
        <v>#REF!</v>
      </c>
      <c r="AB125" t="e">
        <f>AA125&amp;IF(#REF!="","NULL, ",#REF!&amp;", ")</f>
        <v>#REF!</v>
      </c>
      <c r="AC125" t="e">
        <f>AB125&amp;IF(#REF!="","NULL, ",#REF!&amp;", ")</f>
        <v>#REF!</v>
      </c>
      <c r="AD125" t="e">
        <f>AC125&amp;IF(#REF!="","NULL, ",#REF!&amp;", ")</f>
        <v>#REF!</v>
      </c>
      <c r="AE125" t="e">
        <f>AD125&amp;IF(#REF!="","NULL, ",#REF!&amp;", ")</f>
        <v>#REF!</v>
      </c>
      <c r="AF125" t="e">
        <f>AE125&amp;IF(#REF!="","NULL, ",#REF!&amp;", ")</f>
        <v>#REF!</v>
      </c>
      <c r="AG125" t="e">
        <f>AF125&amp;IF(#REF!="","NULL, ",#REF!&amp;", ")</f>
        <v>#REF!</v>
      </c>
      <c r="AH125" t="e">
        <f>AG125&amp;IF(#REF!="","NULL, ",#REF!&amp;", ")</f>
        <v>#REF!</v>
      </c>
      <c r="AI125" t="e">
        <f>AH125&amp;IF(#REF!="","NULL, ",#REF!&amp;", ")</f>
        <v>#REF!</v>
      </c>
      <c r="AJ125" t="e">
        <f>AI125&amp;IF(#REF!="","NULL, ",#REF!&amp;", ")</f>
        <v>#REF!</v>
      </c>
      <c r="AK125" t="e">
        <f>AJ125&amp;IF(#REF!="","NULL, ",#REF!&amp;", ")</f>
        <v>#REF!</v>
      </c>
      <c r="AL125" t="e">
        <f>AK125&amp;IF(#REF!="","NULL, ",#REF!&amp;", ")</f>
        <v>#REF!</v>
      </c>
      <c r="AM125" s="17" t="e">
        <f t="shared" si="1"/>
        <v>#REF!</v>
      </c>
    </row>
    <row r="126" spans="1:39" x14ac:dyDescent="0.3">
      <c r="A126" t="e">
        <f>"("&amp;IF(#REF!="","NULL, ","'"&amp;#REF!&amp;"', ")</f>
        <v>#REF!</v>
      </c>
      <c r="B126" t="e">
        <f>A126&amp;IF(#REF!="","NULL, ","'"&amp;#REF!&amp;"', ")</f>
        <v>#REF!</v>
      </c>
      <c r="C126" t="e">
        <f>B126&amp;IF(#REF!="","NULL, ","'"&amp;#REF!&amp;"', ")</f>
        <v>#REF!</v>
      </c>
      <c r="D126" t="e">
        <f>C126&amp;IF(#REF!="","NULL, ",#REF!&amp;", ")</f>
        <v>#REF!</v>
      </c>
      <c r="E126" t="e">
        <f>D126&amp;IF(#REF!="","NULL, ",#REF!&amp;", ")</f>
        <v>#REF!</v>
      </c>
      <c r="F126" t="e">
        <f>E126&amp;IF(#REF!="","NULL, ",#REF!&amp;", ")</f>
        <v>#REF!</v>
      </c>
      <c r="G126" t="e">
        <f>F126&amp;IF(#REF!="","NULL, ",#REF!&amp;", ")</f>
        <v>#REF!</v>
      </c>
      <c r="H126" t="e">
        <f>G126&amp;IF(#REF!="","NULL, ",#REF!&amp;", ")</f>
        <v>#REF!</v>
      </c>
      <c r="I126" t="e">
        <f>H126&amp;IF(#REF!="","NULL, ",#REF!&amp;", ")</f>
        <v>#REF!</v>
      </c>
      <c r="J126" t="e">
        <f>I126&amp;IF(#REF!="","NULL, ",#REF!&amp;", ")</f>
        <v>#REF!</v>
      </c>
      <c r="K126" t="e">
        <f>J126&amp;IF(#REF!="","NULL, ",#REF!&amp;", ")</f>
        <v>#REF!</v>
      </c>
      <c r="L126" t="e">
        <f>K126&amp;IF(#REF!="","NULL, ",#REF!&amp;", ")</f>
        <v>#REF!</v>
      </c>
      <c r="M126" t="e">
        <f>L126&amp;IF(#REF!="","NULL, ",#REF!&amp;", ")</f>
        <v>#REF!</v>
      </c>
      <c r="N126" t="e">
        <f>M126&amp;IF(#REF!="","NULL, ",#REF!&amp;", ")</f>
        <v>#REF!</v>
      </c>
      <c r="O126" t="e">
        <f>N126&amp;IF(#REF!="","NULL, ",#REF!&amp;", ")</f>
        <v>#REF!</v>
      </c>
      <c r="P126" t="e">
        <f>O126&amp;IF(#REF!="","NULL, ",#REF!&amp;", ")</f>
        <v>#REF!</v>
      </c>
      <c r="Q126" t="e">
        <f>P126&amp;IF(#REF!="","NULL, ",#REF!&amp;", ")</f>
        <v>#REF!</v>
      </c>
      <c r="R126" t="e">
        <f>Q126&amp;IF(#REF!="","NULL, ",#REF!&amp;", ")</f>
        <v>#REF!</v>
      </c>
      <c r="S126" t="e">
        <f>R126&amp;IF(#REF!="","NULL, ",#REF!&amp;", ")</f>
        <v>#REF!</v>
      </c>
      <c r="T126" t="e">
        <f>S126&amp;IF(#REF!="","NULL, ",#REF!&amp;", ")</f>
        <v>#REF!</v>
      </c>
      <c r="U126" t="e">
        <f>T126&amp;IF(#REF!="","NULL, ",#REF!&amp;", ")</f>
        <v>#REF!</v>
      </c>
      <c r="V126" t="e">
        <f>U126&amp;IF(#REF!="","NULL, ",#REF!&amp;", ")</f>
        <v>#REF!</v>
      </c>
      <c r="W126" t="e">
        <f>V126&amp;IF(#REF!="","NULL, ",#REF!&amp;", ")</f>
        <v>#REF!</v>
      </c>
      <c r="X126" t="e">
        <f>W126&amp;IF(#REF!="","NULL, ",#REF!&amp;", ")</f>
        <v>#REF!</v>
      </c>
      <c r="Y126" t="e">
        <f>X126&amp;IF(#REF!="","NULL, ",#REF!&amp;", ")</f>
        <v>#REF!</v>
      </c>
      <c r="Z126" t="e">
        <f>Y126&amp;IF(#REF!="","NULL, ",#REF!&amp;", ")</f>
        <v>#REF!</v>
      </c>
      <c r="AA126" t="e">
        <f>Z126&amp;IF(#REF!="","NULL, ",#REF!&amp;", ")</f>
        <v>#REF!</v>
      </c>
      <c r="AB126" t="e">
        <f>AA126&amp;IF(#REF!="","NULL, ",#REF!&amp;", ")</f>
        <v>#REF!</v>
      </c>
      <c r="AC126" t="e">
        <f>AB126&amp;IF(#REF!="","NULL, ",#REF!&amp;", ")</f>
        <v>#REF!</v>
      </c>
      <c r="AD126" t="e">
        <f>AC126&amp;IF(#REF!="","NULL, ",#REF!&amp;", ")</f>
        <v>#REF!</v>
      </c>
      <c r="AE126" t="e">
        <f>AD126&amp;IF(#REF!="","NULL, ",#REF!&amp;", ")</f>
        <v>#REF!</v>
      </c>
      <c r="AF126" t="e">
        <f>AE126&amp;IF(#REF!="","NULL, ",#REF!&amp;", ")</f>
        <v>#REF!</v>
      </c>
      <c r="AG126" t="e">
        <f>AF126&amp;IF(#REF!="","NULL, ",#REF!&amp;", ")</f>
        <v>#REF!</v>
      </c>
      <c r="AH126" t="e">
        <f>AG126&amp;IF(#REF!="","NULL, ",#REF!&amp;", ")</f>
        <v>#REF!</v>
      </c>
      <c r="AI126" t="e">
        <f>AH126&amp;IF(#REF!="","NULL, ",#REF!&amp;", ")</f>
        <v>#REF!</v>
      </c>
      <c r="AJ126" t="e">
        <f>AI126&amp;IF(#REF!="","NULL, ",#REF!&amp;", ")</f>
        <v>#REF!</v>
      </c>
      <c r="AK126" t="e">
        <f>AJ126&amp;IF(#REF!="","NULL, ",#REF!&amp;", ")</f>
        <v>#REF!</v>
      </c>
      <c r="AL126" t="e">
        <f>AK126&amp;IF(#REF!="","NULL, ",#REF!&amp;", ")</f>
        <v>#REF!</v>
      </c>
      <c r="AM126" s="17" t="e">
        <f t="shared" si="1"/>
        <v>#REF!</v>
      </c>
    </row>
    <row r="127" spans="1:39" x14ac:dyDescent="0.3">
      <c r="A127" t="e">
        <f>"("&amp;IF(#REF!="","NULL, ","'"&amp;#REF!&amp;"', ")</f>
        <v>#REF!</v>
      </c>
      <c r="B127" t="e">
        <f>A127&amp;IF(#REF!="","NULL, ","'"&amp;#REF!&amp;"', ")</f>
        <v>#REF!</v>
      </c>
      <c r="C127" t="e">
        <f>B127&amp;IF(#REF!="","NULL, ","'"&amp;#REF!&amp;"', ")</f>
        <v>#REF!</v>
      </c>
      <c r="D127" t="e">
        <f>C127&amp;IF(#REF!="","NULL, ",#REF!&amp;", ")</f>
        <v>#REF!</v>
      </c>
      <c r="E127" t="e">
        <f>D127&amp;IF(#REF!="","NULL, ",#REF!&amp;", ")</f>
        <v>#REF!</v>
      </c>
      <c r="F127" t="e">
        <f>E127&amp;IF(#REF!="","NULL, ",#REF!&amp;", ")</f>
        <v>#REF!</v>
      </c>
      <c r="G127" t="e">
        <f>F127&amp;IF(#REF!="","NULL, ",#REF!&amp;", ")</f>
        <v>#REF!</v>
      </c>
      <c r="H127" t="e">
        <f>G127&amp;IF(#REF!="","NULL, ",#REF!&amp;", ")</f>
        <v>#REF!</v>
      </c>
      <c r="I127" t="e">
        <f>H127&amp;IF(#REF!="","NULL, ",#REF!&amp;", ")</f>
        <v>#REF!</v>
      </c>
      <c r="J127" t="e">
        <f>I127&amp;IF(#REF!="","NULL, ",#REF!&amp;", ")</f>
        <v>#REF!</v>
      </c>
      <c r="K127" t="e">
        <f>J127&amp;IF(#REF!="","NULL, ",#REF!&amp;", ")</f>
        <v>#REF!</v>
      </c>
      <c r="L127" t="e">
        <f>K127&amp;IF(#REF!="","NULL, ",#REF!&amp;", ")</f>
        <v>#REF!</v>
      </c>
      <c r="M127" t="e">
        <f>L127&amp;IF(#REF!="","NULL, ",#REF!&amp;", ")</f>
        <v>#REF!</v>
      </c>
      <c r="N127" t="e">
        <f>M127&amp;IF(#REF!="","NULL, ",#REF!&amp;", ")</f>
        <v>#REF!</v>
      </c>
      <c r="O127" t="e">
        <f>N127&amp;IF(#REF!="","NULL, ",#REF!&amp;", ")</f>
        <v>#REF!</v>
      </c>
      <c r="P127" t="e">
        <f>O127&amp;IF(#REF!="","NULL, ",#REF!&amp;", ")</f>
        <v>#REF!</v>
      </c>
      <c r="Q127" t="e">
        <f>P127&amp;IF(#REF!="","NULL, ",#REF!&amp;", ")</f>
        <v>#REF!</v>
      </c>
      <c r="R127" t="e">
        <f>Q127&amp;IF(#REF!="","NULL, ",#REF!&amp;", ")</f>
        <v>#REF!</v>
      </c>
      <c r="S127" t="e">
        <f>R127&amp;IF(#REF!="","NULL, ",#REF!&amp;", ")</f>
        <v>#REF!</v>
      </c>
      <c r="T127" t="e">
        <f>S127&amp;IF(#REF!="","NULL, ",#REF!&amp;", ")</f>
        <v>#REF!</v>
      </c>
      <c r="U127" t="e">
        <f>T127&amp;IF(#REF!="","NULL, ",#REF!&amp;", ")</f>
        <v>#REF!</v>
      </c>
      <c r="V127" t="e">
        <f>U127&amp;IF(#REF!="","NULL, ",#REF!&amp;", ")</f>
        <v>#REF!</v>
      </c>
      <c r="W127" t="e">
        <f>V127&amp;IF(#REF!="","NULL, ",#REF!&amp;", ")</f>
        <v>#REF!</v>
      </c>
      <c r="X127" t="e">
        <f>W127&amp;IF(#REF!="","NULL, ",#REF!&amp;", ")</f>
        <v>#REF!</v>
      </c>
      <c r="Y127" t="e">
        <f>X127&amp;IF(#REF!="","NULL, ",#REF!&amp;", ")</f>
        <v>#REF!</v>
      </c>
      <c r="Z127" t="e">
        <f>Y127&amp;IF(#REF!="","NULL, ",#REF!&amp;", ")</f>
        <v>#REF!</v>
      </c>
      <c r="AA127" t="e">
        <f>Z127&amp;IF(#REF!="","NULL, ",#REF!&amp;", ")</f>
        <v>#REF!</v>
      </c>
      <c r="AB127" t="e">
        <f>AA127&amp;IF(#REF!="","NULL, ",#REF!&amp;", ")</f>
        <v>#REF!</v>
      </c>
      <c r="AC127" t="e">
        <f>AB127&amp;IF(#REF!="","NULL, ",#REF!&amp;", ")</f>
        <v>#REF!</v>
      </c>
      <c r="AD127" t="e">
        <f>AC127&amp;IF(#REF!="","NULL, ",#REF!&amp;", ")</f>
        <v>#REF!</v>
      </c>
      <c r="AE127" t="e">
        <f>AD127&amp;IF(#REF!="","NULL, ",#REF!&amp;", ")</f>
        <v>#REF!</v>
      </c>
      <c r="AF127" t="e">
        <f>AE127&amp;IF(#REF!="","NULL, ",#REF!&amp;", ")</f>
        <v>#REF!</v>
      </c>
      <c r="AG127" t="e">
        <f>AF127&amp;IF(#REF!="","NULL, ",#REF!&amp;", ")</f>
        <v>#REF!</v>
      </c>
      <c r="AH127" t="e">
        <f>AG127&amp;IF(#REF!="","NULL, ",#REF!&amp;", ")</f>
        <v>#REF!</v>
      </c>
      <c r="AI127" t="e">
        <f>AH127&amp;IF(#REF!="","NULL, ",#REF!&amp;", ")</f>
        <v>#REF!</v>
      </c>
      <c r="AJ127" t="e">
        <f>AI127&amp;IF(#REF!="","NULL, ",#REF!&amp;", ")</f>
        <v>#REF!</v>
      </c>
      <c r="AK127" t="e">
        <f>AJ127&amp;IF(#REF!="","NULL, ",#REF!&amp;", ")</f>
        <v>#REF!</v>
      </c>
      <c r="AL127" t="e">
        <f>AK127&amp;IF(#REF!="","NULL, ",#REF!&amp;", ")</f>
        <v>#REF!</v>
      </c>
      <c r="AM127" s="17" t="e">
        <f t="shared" si="1"/>
        <v>#REF!</v>
      </c>
    </row>
    <row r="128" spans="1:39" x14ac:dyDescent="0.3">
      <c r="A128" t="e">
        <f>"("&amp;IF(#REF!="","NULL, ","'"&amp;#REF!&amp;"', ")</f>
        <v>#REF!</v>
      </c>
      <c r="B128" t="e">
        <f>A128&amp;IF(#REF!="","NULL, ","'"&amp;#REF!&amp;"', ")</f>
        <v>#REF!</v>
      </c>
      <c r="C128" t="e">
        <f>B128&amp;IF(#REF!="","NULL, ","'"&amp;#REF!&amp;"', ")</f>
        <v>#REF!</v>
      </c>
      <c r="D128" t="e">
        <f>C128&amp;IF(#REF!="","NULL, ",#REF!&amp;", ")</f>
        <v>#REF!</v>
      </c>
      <c r="E128" t="e">
        <f>D128&amp;IF(#REF!="","NULL, ",#REF!&amp;", ")</f>
        <v>#REF!</v>
      </c>
      <c r="F128" t="e">
        <f>E128&amp;IF(#REF!="","NULL, ",#REF!&amp;", ")</f>
        <v>#REF!</v>
      </c>
      <c r="G128" t="e">
        <f>F128&amp;IF(#REF!="","NULL, ",#REF!&amp;", ")</f>
        <v>#REF!</v>
      </c>
      <c r="H128" t="e">
        <f>G128&amp;IF(#REF!="","NULL, ",#REF!&amp;", ")</f>
        <v>#REF!</v>
      </c>
      <c r="I128" t="e">
        <f>H128&amp;IF(#REF!="","NULL, ",#REF!&amp;", ")</f>
        <v>#REF!</v>
      </c>
      <c r="J128" t="e">
        <f>I128&amp;IF(#REF!="","NULL, ",#REF!&amp;", ")</f>
        <v>#REF!</v>
      </c>
      <c r="K128" t="e">
        <f>J128&amp;IF(#REF!="","NULL, ",#REF!&amp;", ")</f>
        <v>#REF!</v>
      </c>
      <c r="L128" t="e">
        <f>K128&amp;IF(#REF!="","NULL, ",#REF!&amp;", ")</f>
        <v>#REF!</v>
      </c>
      <c r="M128" t="e">
        <f>L128&amp;IF(#REF!="","NULL, ",#REF!&amp;", ")</f>
        <v>#REF!</v>
      </c>
      <c r="N128" t="e">
        <f>M128&amp;IF(#REF!="","NULL, ",#REF!&amp;", ")</f>
        <v>#REF!</v>
      </c>
      <c r="O128" t="e">
        <f>N128&amp;IF(#REF!="","NULL, ",#REF!&amp;", ")</f>
        <v>#REF!</v>
      </c>
      <c r="P128" t="e">
        <f>O128&amp;IF(#REF!="","NULL, ",#REF!&amp;", ")</f>
        <v>#REF!</v>
      </c>
      <c r="Q128" t="e">
        <f>P128&amp;IF(#REF!="","NULL, ",#REF!&amp;", ")</f>
        <v>#REF!</v>
      </c>
      <c r="R128" t="e">
        <f>Q128&amp;IF(#REF!="","NULL, ",#REF!&amp;", ")</f>
        <v>#REF!</v>
      </c>
      <c r="S128" t="e">
        <f>R128&amp;IF(#REF!="","NULL, ",#REF!&amp;", ")</f>
        <v>#REF!</v>
      </c>
      <c r="T128" t="e">
        <f>S128&amp;IF(#REF!="","NULL, ",#REF!&amp;", ")</f>
        <v>#REF!</v>
      </c>
      <c r="U128" t="e">
        <f>T128&amp;IF(#REF!="","NULL, ",#REF!&amp;", ")</f>
        <v>#REF!</v>
      </c>
      <c r="V128" t="e">
        <f>U128&amp;IF(#REF!="","NULL, ",#REF!&amp;", ")</f>
        <v>#REF!</v>
      </c>
      <c r="W128" t="e">
        <f>V128&amp;IF(#REF!="","NULL, ",#REF!&amp;", ")</f>
        <v>#REF!</v>
      </c>
      <c r="X128" t="e">
        <f>W128&amp;IF(#REF!="","NULL, ",#REF!&amp;", ")</f>
        <v>#REF!</v>
      </c>
      <c r="Y128" t="e">
        <f>X128&amp;IF(#REF!="","NULL, ",#REF!&amp;", ")</f>
        <v>#REF!</v>
      </c>
      <c r="Z128" t="e">
        <f>Y128&amp;IF(#REF!="","NULL, ",#REF!&amp;", ")</f>
        <v>#REF!</v>
      </c>
      <c r="AA128" t="e">
        <f>Z128&amp;IF(#REF!="","NULL, ",#REF!&amp;", ")</f>
        <v>#REF!</v>
      </c>
      <c r="AB128" t="e">
        <f>AA128&amp;IF(#REF!="","NULL, ",#REF!&amp;", ")</f>
        <v>#REF!</v>
      </c>
      <c r="AC128" t="e">
        <f>AB128&amp;IF(#REF!="","NULL, ",#REF!&amp;", ")</f>
        <v>#REF!</v>
      </c>
      <c r="AD128" t="e">
        <f>AC128&amp;IF(#REF!="","NULL, ",#REF!&amp;", ")</f>
        <v>#REF!</v>
      </c>
      <c r="AE128" t="e">
        <f>AD128&amp;IF(#REF!="","NULL, ",#REF!&amp;", ")</f>
        <v>#REF!</v>
      </c>
      <c r="AF128" t="e">
        <f>AE128&amp;IF(#REF!="","NULL, ",#REF!&amp;", ")</f>
        <v>#REF!</v>
      </c>
      <c r="AG128" t="e">
        <f>AF128&amp;IF(#REF!="","NULL, ",#REF!&amp;", ")</f>
        <v>#REF!</v>
      </c>
      <c r="AH128" t="e">
        <f>AG128&amp;IF(#REF!="","NULL, ",#REF!&amp;", ")</f>
        <v>#REF!</v>
      </c>
      <c r="AI128" t="e">
        <f>AH128&amp;IF(#REF!="","NULL, ",#REF!&amp;", ")</f>
        <v>#REF!</v>
      </c>
      <c r="AJ128" t="e">
        <f>AI128&amp;IF(#REF!="","NULL, ",#REF!&amp;", ")</f>
        <v>#REF!</v>
      </c>
      <c r="AK128" t="e">
        <f>AJ128&amp;IF(#REF!="","NULL, ",#REF!&amp;", ")</f>
        <v>#REF!</v>
      </c>
      <c r="AL128" t="e">
        <f>AK128&amp;IF(#REF!="","NULL, ",#REF!&amp;", ")</f>
        <v>#REF!</v>
      </c>
      <c r="AM128" s="17" t="e">
        <f t="shared" si="1"/>
        <v>#REF!</v>
      </c>
    </row>
    <row r="129" spans="1:39" x14ac:dyDescent="0.3">
      <c r="A129" t="e">
        <f>"("&amp;IF(#REF!="","NULL, ","'"&amp;#REF!&amp;"', ")</f>
        <v>#REF!</v>
      </c>
      <c r="B129" t="e">
        <f>A129&amp;IF(#REF!="","NULL, ","'"&amp;#REF!&amp;"', ")</f>
        <v>#REF!</v>
      </c>
      <c r="C129" t="e">
        <f>B129&amp;IF(#REF!="","NULL, ","'"&amp;#REF!&amp;"', ")</f>
        <v>#REF!</v>
      </c>
      <c r="D129" t="e">
        <f>C129&amp;IF(#REF!="","NULL, ",#REF!&amp;", ")</f>
        <v>#REF!</v>
      </c>
      <c r="E129" t="e">
        <f>D129&amp;IF(#REF!="","NULL, ",#REF!&amp;", ")</f>
        <v>#REF!</v>
      </c>
      <c r="F129" t="e">
        <f>E129&amp;IF(#REF!="","NULL, ",#REF!&amp;", ")</f>
        <v>#REF!</v>
      </c>
      <c r="G129" t="e">
        <f>F129&amp;IF(#REF!="","NULL, ",#REF!&amp;", ")</f>
        <v>#REF!</v>
      </c>
      <c r="H129" t="e">
        <f>G129&amp;IF(#REF!="","NULL, ",#REF!&amp;", ")</f>
        <v>#REF!</v>
      </c>
      <c r="I129" t="e">
        <f>H129&amp;IF(#REF!="","NULL, ",#REF!&amp;", ")</f>
        <v>#REF!</v>
      </c>
      <c r="J129" t="e">
        <f>I129&amp;IF(#REF!="","NULL, ",#REF!&amp;", ")</f>
        <v>#REF!</v>
      </c>
      <c r="K129" t="e">
        <f>J129&amp;IF(#REF!="","NULL, ",#REF!&amp;", ")</f>
        <v>#REF!</v>
      </c>
      <c r="L129" t="e">
        <f>K129&amp;IF(#REF!="","NULL, ",#REF!&amp;", ")</f>
        <v>#REF!</v>
      </c>
      <c r="M129" t="e">
        <f>L129&amp;IF(#REF!="","NULL, ",#REF!&amp;", ")</f>
        <v>#REF!</v>
      </c>
      <c r="N129" t="e">
        <f>M129&amp;IF(#REF!="","NULL, ",#REF!&amp;", ")</f>
        <v>#REF!</v>
      </c>
      <c r="O129" t="e">
        <f>N129&amp;IF(#REF!="","NULL, ",#REF!&amp;", ")</f>
        <v>#REF!</v>
      </c>
      <c r="P129" t="e">
        <f>O129&amp;IF(#REF!="","NULL, ",#REF!&amp;", ")</f>
        <v>#REF!</v>
      </c>
      <c r="Q129" t="e">
        <f>P129&amp;IF(#REF!="","NULL, ",#REF!&amp;", ")</f>
        <v>#REF!</v>
      </c>
      <c r="R129" t="e">
        <f>Q129&amp;IF(#REF!="","NULL, ",#REF!&amp;", ")</f>
        <v>#REF!</v>
      </c>
      <c r="S129" t="e">
        <f>R129&amp;IF(#REF!="","NULL, ",#REF!&amp;", ")</f>
        <v>#REF!</v>
      </c>
      <c r="T129" t="e">
        <f>S129&amp;IF(#REF!="","NULL, ",#REF!&amp;", ")</f>
        <v>#REF!</v>
      </c>
      <c r="U129" t="e">
        <f>T129&amp;IF(#REF!="","NULL, ",#REF!&amp;", ")</f>
        <v>#REF!</v>
      </c>
      <c r="V129" t="e">
        <f>U129&amp;IF(#REF!="","NULL, ",#REF!&amp;", ")</f>
        <v>#REF!</v>
      </c>
      <c r="W129" t="e">
        <f>V129&amp;IF(#REF!="","NULL, ",#REF!&amp;", ")</f>
        <v>#REF!</v>
      </c>
      <c r="X129" t="e">
        <f>W129&amp;IF(#REF!="","NULL, ",#REF!&amp;", ")</f>
        <v>#REF!</v>
      </c>
      <c r="Y129" t="e">
        <f>X129&amp;IF(#REF!="","NULL, ",#REF!&amp;", ")</f>
        <v>#REF!</v>
      </c>
      <c r="Z129" t="e">
        <f>Y129&amp;IF(#REF!="","NULL, ",#REF!&amp;", ")</f>
        <v>#REF!</v>
      </c>
      <c r="AA129" t="e">
        <f>Z129&amp;IF(#REF!="","NULL, ",#REF!&amp;", ")</f>
        <v>#REF!</v>
      </c>
      <c r="AB129" t="e">
        <f>AA129&amp;IF(#REF!="","NULL, ",#REF!&amp;", ")</f>
        <v>#REF!</v>
      </c>
      <c r="AC129" t="e">
        <f>AB129&amp;IF(#REF!="","NULL, ",#REF!&amp;", ")</f>
        <v>#REF!</v>
      </c>
      <c r="AD129" t="e">
        <f>AC129&amp;IF(#REF!="","NULL, ",#REF!&amp;", ")</f>
        <v>#REF!</v>
      </c>
      <c r="AE129" t="e">
        <f>AD129&amp;IF(#REF!="","NULL, ",#REF!&amp;", ")</f>
        <v>#REF!</v>
      </c>
      <c r="AF129" t="e">
        <f>AE129&amp;IF(#REF!="","NULL, ",#REF!&amp;", ")</f>
        <v>#REF!</v>
      </c>
      <c r="AG129" t="e">
        <f>AF129&amp;IF(#REF!="","NULL, ",#REF!&amp;", ")</f>
        <v>#REF!</v>
      </c>
      <c r="AH129" t="e">
        <f>AG129&amp;IF(#REF!="","NULL, ",#REF!&amp;", ")</f>
        <v>#REF!</v>
      </c>
      <c r="AI129" t="e">
        <f>AH129&amp;IF(#REF!="","NULL, ",#REF!&amp;", ")</f>
        <v>#REF!</v>
      </c>
      <c r="AJ129" t="e">
        <f>AI129&amp;IF(#REF!="","NULL, ",#REF!&amp;", ")</f>
        <v>#REF!</v>
      </c>
      <c r="AK129" t="e">
        <f>AJ129&amp;IF(#REF!="","NULL, ",#REF!&amp;", ")</f>
        <v>#REF!</v>
      </c>
      <c r="AL129" t="e">
        <f>AK129&amp;IF(#REF!="","NULL, ",#REF!&amp;", ")</f>
        <v>#REF!</v>
      </c>
      <c r="AM129" s="17" t="e">
        <f t="shared" si="1"/>
        <v>#REF!</v>
      </c>
    </row>
    <row r="130" spans="1:39" x14ac:dyDescent="0.3">
      <c r="A130" t="e">
        <f>"("&amp;IF(#REF!="","NULL, ","'"&amp;#REF!&amp;"', ")</f>
        <v>#REF!</v>
      </c>
      <c r="B130" t="e">
        <f>A130&amp;IF(#REF!="","NULL, ","'"&amp;#REF!&amp;"', ")</f>
        <v>#REF!</v>
      </c>
      <c r="C130" t="e">
        <f>B130&amp;IF(#REF!="","NULL, ","'"&amp;#REF!&amp;"', ")</f>
        <v>#REF!</v>
      </c>
      <c r="D130" t="e">
        <f>C130&amp;IF(#REF!="","NULL, ",#REF!&amp;", ")</f>
        <v>#REF!</v>
      </c>
      <c r="E130" t="e">
        <f>D130&amp;IF(#REF!="","NULL, ",#REF!&amp;", ")</f>
        <v>#REF!</v>
      </c>
      <c r="F130" t="e">
        <f>E130&amp;IF(#REF!="","NULL, ",#REF!&amp;", ")</f>
        <v>#REF!</v>
      </c>
      <c r="G130" t="e">
        <f>F130&amp;IF(#REF!="","NULL, ",#REF!&amp;", ")</f>
        <v>#REF!</v>
      </c>
      <c r="H130" t="e">
        <f>G130&amp;IF(#REF!="","NULL, ",#REF!&amp;", ")</f>
        <v>#REF!</v>
      </c>
      <c r="I130" t="e">
        <f>H130&amp;IF(#REF!="","NULL, ",#REF!&amp;", ")</f>
        <v>#REF!</v>
      </c>
      <c r="J130" t="e">
        <f>I130&amp;IF(#REF!="","NULL, ",#REF!&amp;", ")</f>
        <v>#REF!</v>
      </c>
      <c r="K130" t="e">
        <f>J130&amp;IF(#REF!="","NULL, ",#REF!&amp;", ")</f>
        <v>#REF!</v>
      </c>
      <c r="L130" t="e">
        <f>K130&amp;IF(#REF!="","NULL, ",#REF!&amp;", ")</f>
        <v>#REF!</v>
      </c>
      <c r="M130" t="e">
        <f>L130&amp;IF(#REF!="","NULL, ",#REF!&amp;", ")</f>
        <v>#REF!</v>
      </c>
      <c r="N130" t="e">
        <f>M130&amp;IF(#REF!="","NULL, ",#REF!&amp;", ")</f>
        <v>#REF!</v>
      </c>
      <c r="O130" t="e">
        <f>N130&amp;IF(#REF!="","NULL, ",#REF!&amp;", ")</f>
        <v>#REF!</v>
      </c>
      <c r="P130" t="e">
        <f>O130&amp;IF(#REF!="","NULL, ",#REF!&amp;", ")</f>
        <v>#REF!</v>
      </c>
      <c r="Q130" t="e">
        <f>P130&amp;IF(#REF!="","NULL, ",#REF!&amp;", ")</f>
        <v>#REF!</v>
      </c>
      <c r="R130" t="e">
        <f>Q130&amp;IF(#REF!="","NULL, ",#REF!&amp;", ")</f>
        <v>#REF!</v>
      </c>
      <c r="S130" t="e">
        <f>R130&amp;IF(#REF!="","NULL, ",#REF!&amp;", ")</f>
        <v>#REF!</v>
      </c>
      <c r="T130" t="e">
        <f>S130&amp;IF(#REF!="","NULL, ",#REF!&amp;", ")</f>
        <v>#REF!</v>
      </c>
      <c r="U130" t="e">
        <f>T130&amp;IF(#REF!="","NULL, ",#REF!&amp;", ")</f>
        <v>#REF!</v>
      </c>
      <c r="V130" t="e">
        <f>U130&amp;IF(#REF!="","NULL, ",#REF!&amp;", ")</f>
        <v>#REF!</v>
      </c>
      <c r="W130" t="e">
        <f>V130&amp;IF(#REF!="","NULL, ",#REF!&amp;", ")</f>
        <v>#REF!</v>
      </c>
      <c r="X130" t="e">
        <f>W130&amp;IF(#REF!="","NULL, ",#REF!&amp;", ")</f>
        <v>#REF!</v>
      </c>
      <c r="Y130" t="e">
        <f>X130&amp;IF(#REF!="","NULL, ",#REF!&amp;", ")</f>
        <v>#REF!</v>
      </c>
      <c r="Z130" t="e">
        <f>Y130&amp;IF(#REF!="","NULL, ",#REF!&amp;", ")</f>
        <v>#REF!</v>
      </c>
      <c r="AA130" t="e">
        <f>Z130&amp;IF(#REF!="","NULL, ",#REF!&amp;", ")</f>
        <v>#REF!</v>
      </c>
      <c r="AB130" t="e">
        <f>AA130&amp;IF(#REF!="","NULL, ",#REF!&amp;", ")</f>
        <v>#REF!</v>
      </c>
      <c r="AC130" t="e">
        <f>AB130&amp;IF(#REF!="","NULL, ",#REF!&amp;", ")</f>
        <v>#REF!</v>
      </c>
      <c r="AD130" t="e">
        <f>AC130&amp;IF(#REF!="","NULL, ",#REF!&amp;", ")</f>
        <v>#REF!</v>
      </c>
      <c r="AE130" t="e">
        <f>AD130&amp;IF(#REF!="","NULL, ",#REF!&amp;", ")</f>
        <v>#REF!</v>
      </c>
      <c r="AF130" t="e">
        <f>AE130&amp;IF(#REF!="","NULL, ",#REF!&amp;", ")</f>
        <v>#REF!</v>
      </c>
      <c r="AG130" t="e">
        <f>AF130&amp;IF(#REF!="","NULL, ",#REF!&amp;", ")</f>
        <v>#REF!</v>
      </c>
      <c r="AH130" t="e">
        <f>AG130&amp;IF(#REF!="","NULL, ",#REF!&amp;", ")</f>
        <v>#REF!</v>
      </c>
      <c r="AI130" t="e">
        <f>AH130&amp;IF(#REF!="","NULL, ",#REF!&amp;", ")</f>
        <v>#REF!</v>
      </c>
      <c r="AJ130" t="e">
        <f>AI130&amp;IF(#REF!="","NULL, ",#REF!&amp;", ")</f>
        <v>#REF!</v>
      </c>
      <c r="AK130" t="e">
        <f>AJ130&amp;IF(#REF!="","NULL, ",#REF!&amp;", ")</f>
        <v>#REF!</v>
      </c>
      <c r="AL130" t="e">
        <f>AK130&amp;IF(#REF!="","NULL, ",#REF!&amp;", ")</f>
        <v>#REF!</v>
      </c>
      <c r="AM130" s="17" t="e">
        <f t="shared" si="1"/>
        <v>#REF!</v>
      </c>
    </row>
    <row r="131" spans="1:39" x14ac:dyDescent="0.3">
      <c r="A131" t="e">
        <f>"("&amp;IF(#REF!="","NULL, ","'"&amp;#REF!&amp;"', ")</f>
        <v>#REF!</v>
      </c>
      <c r="B131" t="e">
        <f>A131&amp;IF(#REF!="","NULL, ","'"&amp;#REF!&amp;"', ")</f>
        <v>#REF!</v>
      </c>
      <c r="C131" t="e">
        <f>B131&amp;IF(#REF!="","NULL, ","'"&amp;#REF!&amp;"', ")</f>
        <v>#REF!</v>
      </c>
      <c r="D131" t="e">
        <f>C131&amp;IF(#REF!="","NULL, ",#REF!&amp;", ")</f>
        <v>#REF!</v>
      </c>
      <c r="E131" t="e">
        <f>D131&amp;IF(#REF!="","NULL, ",#REF!&amp;", ")</f>
        <v>#REF!</v>
      </c>
      <c r="F131" t="e">
        <f>E131&amp;IF(#REF!="","NULL, ",#REF!&amp;", ")</f>
        <v>#REF!</v>
      </c>
      <c r="G131" t="e">
        <f>F131&amp;IF(#REF!="","NULL, ",#REF!&amp;", ")</f>
        <v>#REF!</v>
      </c>
      <c r="H131" t="e">
        <f>G131&amp;IF(#REF!="","NULL, ",#REF!&amp;", ")</f>
        <v>#REF!</v>
      </c>
      <c r="I131" t="e">
        <f>H131&amp;IF(#REF!="","NULL, ",#REF!&amp;", ")</f>
        <v>#REF!</v>
      </c>
      <c r="J131" t="e">
        <f>I131&amp;IF(#REF!="","NULL, ",#REF!&amp;", ")</f>
        <v>#REF!</v>
      </c>
      <c r="K131" t="e">
        <f>J131&amp;IF(#REF!="","NULL, ",#REF!&amp;", ")</f>
        <v>#REF!</v>
      </c>
      <c r="L131" t="e">
        <f>K131&amp;IF(#REF!="","NULL, ",#REF!&amp;", ")</f>
        <v>#REF!</v>
      </c>
      <c r="M131" t="e">
        <f>L131&amp;IF(#REF!="","NULL, ",#REF!&amp;", ")</f>
        <v>#REF!</v>
      </c>
      <c r="N131" t="e">
        <f>M131&amp;IF(#REF!="","NULL, ",#REF!&amp;", ")</f>
        <v>#REF!</v>
      </c>
      <c r="O131" t="e">
        <f>N131&amp;IF(#REF!="","NULL, ",#REF!&amp;", ")</f>
        <v>#REF!</v>
      </c>
      <c r="P131" t="e">
        <f>O131&amp;IF(#REF!="","NULL, ",#REF!&amp;", ")</f>
        <v>#REF!</v>
      </c>
      <c r="Q131" t="e">
        <f>P131&amp;IF(#REF!="","NULL, ",#REF!&amp;", ")</f>
        <v>#REF!</v>
      </c>
      <c r="R131" t="e">
        <f>Q131&amp;IF(#REF!="","NULL, ",#REF!&amp;", ")</f>
        <v>#REF!</v>
      </c>
      <c r="S131" t="e">
        <f>R131&amp;IF(#REF!="","NULL, ",#REF!&amp;", ")</f>
        <v>#REF!</v>
      </c>
      <c r="T131" t="e">
        <f>S131&amp;IF(#REF!="","NULL, ",#REF!&amp;", ")</f>
        <v>#REF!</v>
      </c>
      <c r="U131" t="e">
        <f>T131&amp;IF(#REF!="","NULL, ",#REF!&amp;", ")</f>
        <v>#REF!</v>
      </c>
      <c r="V131" t="e">
        <f>U131&amp;IF(#REF!="","NULL, ",#REF!&amp;", ")</f>
        <v>#REF!</v>
      </c>
      <c r="W131" t="e">
        <f>V131&amp;IF(#REF!="","NULL, ",#REF!&amp;", ")</f>
        <v>#REF!</v>
      </c>
      <c r="X131" t="e">
        <f>W131&amp;IF(#REF!="","NULL, ",#REF!&amp;", ")</f>
        <v>#REF!</v>
      </c>
      <c r="Y131" t="e">
        <f>X131&amp;IF(#REF!="","NULL, ",#REF!&amp;", ")</f>
        <v>#REF!</v>
      </c>
      <c r="Z131" t="e">
        <f>Y131&amp;IF(#REF!="","NULL, ",#REF!&amp;", ")</f>
        <v>#REF!</v>
      </c>
      <c r="AA131" t="e">
        <f>Z131&amp;IF(#REF!="","NULL, ",#REF!&amp;", ")</f>
        <v>#REF!</v>
      </c>
      <c r="AB131" t="e">
        <f>AA131&amp;IF(#REF!="","NULL, ",#REF!&amp;", ")</f>
        <v>#REF!</v>
      </c>
      <c r="AC131" t="e">
        <f>AB131&amp;IF(#REF!="","NULL, ",#REF!&amp;", ")</f>
        <v>#REF!</v>
      </c>
      <c r="AD131" t="e">
        <f>AC131&amp;IF(#REF!="","NULL, ",#REF!&amp;", ")</f>
        <v>#REF!</v>
      </c>
      <c r="AE131" t="e">
        <f>AD131&amp;IF(#REF!="","NULL, ",#REF!&amp;", ")</f>
        <v>#REF!</v>
      </c>
      <c r="AF131" t="e">
        <f>AE131&amp;IF(#REF!="","NULL, ",#REF!&amp;", ")</f>
        <v>#REF!</v>
      </c>
      <c r="AG131" t="e">
        <f>AF131&amp;IF(#REF!="","NULL, ",#REF!&amp;", ")</f>
        <v>#REF!</v>
      </c>
      <c r="AH131" t="e">
        <f>AG131&amp;IF(#REF!="","NULL, ",#REF!&amp;", ")</f>
        <v>#REF!</v>
      </c>
      <c r="AI131" t="e">
        <f>AH131&amp;IF(#REF!="","NULL, ",#REF!&amp;", ")</f>
        <v>#REF!</v>
      </c>
      <c r="AJ131" t="e">
        <f>AI131&amp;IF(#REF!="","NULL, ",#REF!&amp;", ")</f>
        <v>#REF!</v>
      </c>
      <c r="AK131" t="e">
        <f>AJ131&amp;IF(#REF!="","NULL, ",#REF!&amp;", ")</f>
        <v>#REF!</v>
      </c>
      <c r="AL131" t="e">
        <f>AK131&amp;IF(#REF!="","NULL, ",#REF!&amp;", ")</f>
        <v>#REF!</v>
      </c>
      <c r="AM131" s="17" t="e">
        <f t="shared" ref="AM131:AM152" si="2">AL131&amp;2472&amp;")"</f>
        <v>#REF!</v>
      </c>
    </row>
    <row r="132" spans="1:39" x14ac:dyDescent="0.3">
      <c r="A132" t="e">
        <f>"("&amp;IF(#REF!="","NULL, ","'"&amp;#REF!&amp;"', ")</f>
        <v>#REF!</v>
      </c>
      <c r="B132" t="e">
        <f>A132&amp;IF(#REF!="","NULL, ","'"&amp;#REF!&amp;"', ")</f>
        <v>#REF!</v>
      </c>
      <c r="C132" t="e">
        <f>B132&amp;IF(#REF!="","NULL, ","'"&amp;#REF!&amp;"', ")</f>
        <v>#REF!</v>
      </c>
      <c r="D132" t="e">
        <f>C132&amp;IF(#REF!="","NULL, ",#REF!&amp;", ")</f>
        <v>#REF!</v>
      </c>
      <c r="E132" t="e">
        <f>D132&amp;IF(#REF!="","NULL, ",#REF!&amp;", ")</f>
        <v>#REF!</v>
      </c>
      <c r="F132" t="e">
        <f>E132&amp;IF(#REF!="","NULL, ",#REF!&amp;", ")</f>
        <v>#REF!</v>
      </c>
      <c r="G132" t="e">
        <f>F132&amp;IF(#REF!="","NULL, ",#REF!&amp;", ")</f>
        <v>#REF!</v>
      </c>
      <c r="H132" t="e">
        <f>G132&amp;IF(#REF!="","NULL, ",#REF!&amp;", ")</f>
        <v>#REF!</v>
      </c>
      <c r="I132" t="e">
        <f>H132&amp;IF(#REF!="","NULL, ",#REF!&amp;", ")</f>
        <v>#REF!</v>
      </c>
      <c r="J132" t="e">
        <f>I132&amp;IF(#REF!="","NULL, ",#REF!&amp;", ")</f>
        <v>#REF!</v>
      </c>
      <c r="K132" t="e">
        <f>J132&amp;IF(#REF!="","NULL, ",#REF!&amp;", ")</f>
        <v>#REF!</v>
      </c>
      <c r="L132" t="e">
        <f>K132&amp;IF(#REF!="","NULL, ",#REF!&amp;", ")</f>
        <v>#REF!</v>
      </c>
      <c r="M132" t="e">
        <f>L132&amp;IF(#REF!="","NULL, ",#REF!&amp;", ")</f>
        <v>#REF!</v>
      </c>
      <c r="N132" t="e">
        <f>M132&amp;IF(#REF!="","NULL, ",#REF!&amp;", ")</f>
        <v>#REF!</v>
      </c>
      <c r="O132" t="e">
        <f>N132&amp;IF(#REF!="","NULL, ",#REF!&amp;", ")</f>
        <v>#REF!</v>
      </c>
      <c r="P132" t="e">
        <f>O132&amp;IF(#REF!="","NULL, ",#REF!&amp;", ")</f>
        <v>#REF!</v>
      </c>
      <c r="Q132" t="e">
        <f>P132&amp;IF(#REF!="","NULL, ",#REF!&amp;", ")</f>
        <v>#REF!</v>
      </c>
      <c r="R132" t="e">
        <f>Q132&amp;IF(#REF!="","NULL, ",#REF!&amp;", ")</f>
        <v>#REF!</v>
      </c>
      <c r="S132" t="e">
        <f>R132&amp;IF(#REF!="","NULL, ",#REF!&amp;", ")</f>
        <v>#REF!</v>
      </c>
      <c r="T132" t="e">
        <f>S132&amp;IF(#REF!="","NULL, ",#REF!&amp;", ")</f>
        <v>#REF!</v>
      </c>
      <c r="U132" t="e">
        <f>T132&amp;IF(#REF!="","NULL, ",#REF!&amp;", ")</f>
        <v>#REF!</v>
      </c>
      <c r="V132" t="e">
        <f>U132&amp;IF(#REF!="","NULL, ",#REF!&amp;", ")</f>
        <v>#REF!</v>
      </c>
      <c r="W132" t="e">
        <f>V132&amp;IF(#REF!="","NULL, ",#REF!&amp;", ")</f>
        <v>#REF!</v>
      </c>
      <c r="X132" t="e">
        <f>W132&amp;IF(#REF!="","NULL, ",#REF!&amp;", ")</f>
        <v>#REF!</v>
      </c>
      <c r="Y132" t="e">
        <f>X132&amp;IF(#REF!="","NULL, ",#REF!&amp;", ")</f>
        <v>#REF!</v>
      </c>
      <c r="Z132" t="e">
        <f>Y132&amp;IF(#REF!="","NULL, ",#REF!&amp;", ")</f>
        <v>#REF!</v>
      </c>
      <c r="AA132" t="e">
        <f>Z132&amp;IF(#REF!="","NULL, ",#REF!&amp;", ")</f>
        <v>#REF!</v>
      </c>
      <c r="AB132" t="e">
        <f>AA132&amp;IF(#REF!="","NULL, ",#REF!&amp;", ")</f>
        <v>#REF!</v>
      </c>
      <c r="AC132" t="e">
        <f>AB132&amp;IF(#REF!="","NULL, ",#REF!&amp;", ")</f>
        <v>#REF!</v>
      </c>
      <c r="AD132" t="e">
        <f>AC132&amp;IF(#REF!="","NULL, ",#REF!&amp;", ")</f>
        <v>#REF!</v>
      </c>
      <c r="AE132" t="e">
        <f>AD132&amp;IF(#REF!="","NULL, ",#REF!&amp;", ")</f>
        <v>#REF!</v>
      </c>
      <c r="AF132" t="e">
        <f>AE132&amp;IF(#REF!="","NULL, ",#REF!&amp;", ")</f>
        <v>#REF!</v>
      </c>
      <c r="AG132" t="e">
        <f>AF132&amp;IF(#REF!="","NULL, ",#REF!&amp;", ")</f>
        <v>#REF!</v>
      </c>
      <c r="AH132" t="e">
        <f>AG132&amp;IF(#REF!="","NULL, ",#REF!&amp;", ")</f>
        <v>#REF!</v>
      </c>
      <c r="AI132" t="e">
        <f>AH132&amp;IF(#REF!="","NULL, ",#REF!&amp;", ")</f>
        <v>#REF!</v>
      </c>
      <c r="AJ132" t="e">
        <f>AI132&amp;IF(#REF!="","NULL, ",#REF!&amp;", ")</f>
        <v>#REF!</v>
      </c>
      <c r="AK132" t="e">
        <f>AJ132&amp;IF(#REF!="","NULL, ",#REF!&amp;", ")</f>
        <v>#REF!</v>
      </c>
      <c r="AL132" t="e">
        <f>AK132&amp;IF(#REF!="","NULL, ",#REF!&amp;", ")</f>
        <v>#REF!</v>
      </c>
      <c r="AM132" s="17" t="e">
        <f t="shared" si="2"/>
        <v>#REF!</v>
      </c>
    </row>
    <row r="133" spans="1:39" x14ac:dyDescent="0.3">
      <c r="A133" t="e">
        <f>"("&amp;IF(#REF!="","NULL, ","'"&amp;#REF!&amp;"', ")</f>
        <v>#REF!</v>
      </c>
      <c r="B133" t="e">
        <f>A133&amp;IF(#REF!="","NULL, ","'"&amp;#REF!&amp;"', ")</f>
        <v>#REF!</v>
      </c>
      <c r="C133" t="e">
        <f>B133&amp;IF(#REF!="","NULL, ","'"&amp;#REF!&amp;"', ")</f>
        <v>#REF!</v>
      </c>
      <c r="D133" t="e">
        <f>C133&amp;IF(#REF!="","NULL, ",#REF!&amp;", ")</f>
        <v>#REF!</v>
      </c>
      <c r="E133" t="e">
        <f>D133&amp;IF(#REF!="","NULL, ",#REF!&amp;", ")</f>
        <v>#REF!</v>
      </c>
      <c r="F133" t="e">
        <f>E133&amp;IF(#REF!="","NULL, ",#REF!&amp;", ")</f>
        <v>#REF!</v>
      </c>
      <c r="G133" t="e">
        <f>F133&amp;IF(#REF!="","NULL, ",#REF!&amp;", ")</f>
        <v>#REF!</v>
      </c>
      <c r="H133" t="e">
        <f>G133&amp;IF(#REF!="","NULL, ",#REF!&amp;", ")</f>
        <v>#REF!</v>
      </c>
      <c r="I133" t="e">
        <f>H133&amp;IF(#REF!="","NULL, ",#REF!&amp;", ")</f>
        <v>#REF!</v>
      </c>
      <c r="J133" t="e">
        <f>I133&amp;IF(#REF!="","NULL, ",#REF!&amp;", ")</f>
        <v>#REF!</v>
      </c>
      <c r="K133" t="e">
        <f>J133&amp;IF(#REF!="","NULL, ",#REF!&amp;", ")</f>
        <v>#REF!</v>
      </c>
      <c r="L133" t="e">
        <f>K133&amp;IF(#REF!="","NULL, ",#REF!&amp;", ")</f>
        <v>#REF!</v>
      </c>
      <c r="M133" t="e">
        <f>L133&amp;IF(#REF!="","NULL, ",#REF!&amp;", ")</f>
        <v>#REF!</v>
      </c>
      <c r="N133" t="e">
        <f>M133&amp;IF(#REF!="","NULL, ",#REF!&amp;", ")</f>
        <v>#REF!</v>
      </c>
      <c r="O133" t="e">
        <f>N133&amp;IF(#REF!="","NULL, ",#REF!&amp;", ")</f>
        <v>#REF!</v>
      </c>
      <c r="P133" t="e">
        <f>O133&amp;IF(#REF!="","NULL, ",#REF!&amp;", ")</f>
        <v>#REF!</v>
      </c>
      <c r="Q133" t="e">
        <f>P133&amp;IF(#REF!="","NULL, ",#REF!&amp;", ")</f>
        <v>#REF!</v>
      </c>
      <c r="R133" t="e">
        <f>Q133&amp;IF(#REF!="","NULL, ",#REF!&amp;", ")</f>
        <v>#REF!</v>
      </c>
      <c r="S133" t="e">
        <f>R133&amp;IF(#REF!="","NULL, ",#REF!&amp;", ")</f>
        <v>#REF!</v>
      </c>
      <c r="T133" t="e">
        <f>S133&amp;IF(#REF!="","NULL, ",#REF!&amp;", ")</f>
        <v>#REF!</v>
      </c>
      <c r="U133" t="e">
        <f>T133&amp;IF(#REF!="","NULL, ",#REF!&amp;", ")</f>
        <v>#REF!</v>
      </c>
      <c r="V133" t="e">
        <f>U133&amp;IF(#REF!="","NULL, ",#REF!&amp;", ")</f>
        <v>#REF!</v>
      </c>
      <c r="W133" t="e">
        <f>V133&amp;IF(#REF!="","NULL, ",#REF!&amp;", ")</f>
        <v>#REF!</v>
      </c>
      <c r="X133" t="e">
        <f>W133&amp;IF(#REF!="","NULL, ",#REF!&amp;", ")</f>
        <v>#REF!</v>
      </c>
      <c r="Y133" t="e">
        <f>X133&amp;IF(#REF!="","NULL, ",#REF!&amp;", ")</f>
        <v>#REF!</v>
      </c>
      <c r="Z133" t="e">
        <f>Y133&amp;IF(#REF!="","NULL, ",#REF!&amp;", ")</f>
        <v>#REF!</v>
      </c>
      <c r="AA133" t="e">
        <f>Z133&amp;IF(#REF!="","NULL, ",#REF!&amp;", ")</f>
        <v>#REF!</v>
      </c>
      <c r="AB133" t="e">
        <f>AA133&amp;IF(#REF!="","NULL, ",#REF!&amp;", ")</f>
        <v>#REF!</v>
      </c>
      <c r="AC133" t="e">
        <f>AB133&amp;IF(#REF!="","NULL, ",#REF!&amp;", ")</f>
        <v>#REF!</v>
      </c>
      <c r="AD133" t="e">
        <f>AC133&amp;IF(#REF!="","NULL, ",#REF!&amp;", ")</f>
        <v>#REF!</v>
      </c>
      <c r="AE133" t="e">
        <f>AD133&amp;IF(#REF!="","NULL, ",#REF!&amp;", ")</f>
        <v>#REF!</v>
      </c>
      <c r="AF133" t="e">
        <f>AE133&amp;IF(#REF!="","NULL, ",#REF!&amp;", ")</f>
        <v>#REF!</v>
      </c>
      <c r="AG133" t="e">
        <f>AF133&amp;IF(#REF!="","NULL, ",#REF!&amp;", ")</f>
        <v>#REF!</v>
      </c>
      <c r="AH133" t="e">
        <f>AG133&amp;IF(#REF!="","NULL, ",#REF!&amp;", ")</f>
        <v>#REF!</v>
      </c>
      <c r="AI133" t="e">
        <f>AH133&amp;IF(#REF!="","NULL, ",#REF!&amp;", ")</f>
        <v>#REF!</v>
      </c>
      <c r="AJ133" t="e">
        <f>AI133&amp;IF(#REF!="","NULL, ",#REF!&amp;", ")</f>
        <v>#REF!</v>
      </c>
      <c r="AK133" t="e">
        <f>AJ133&amp;IF(#REF!="","NULL, ",#REF!&amp;", ")</f>
        <v>#REF!</v>
      </c>
      <c r="AL133" t="e">
        <f>AK133&amp;IF(#REF!="","NULL, ",#REF!&amp;", ")</f>
        <v>#REF!</v>
      </c>
      <c r="AM133" s="17" t="e">
        <f t="shared" si="2"/>
        <v>#REF!</v>
      </c>
    </row>
    <row r="134" spans="1:39" x14ac:dyDescent="0.3">
      <c r="A134" t="e">
        <f>"("&amp;IF(#REF!="","NULL, ","'"&amp;#REF!&amp;"', ")</f>
        <v>#REF!</v>
      </c>
      <c r="B134" t="e">
        <f>A134&amp;IF(#REF!="","NULL, ","'"&amp;#REF!&amp;"', ")</f>
        <v>#REF!</v>
      </c>
      <c r="C134" t="e">
        <f>B134&amp;IF(#REF!="","NULL, ","'"&amp;#REF!&amp;"', ")</f>
        <v>#REF!</v>
      </c>
      <c r="D134" t="e">
        <f>C134&amp;IF(#REF!="","NULL, ",#REF!&amp;", ")</f>
        <v>#REF!</v>
      </c>
      <c r="E134" t="e">
        <f>D134&amp;IF(#REF!="","NULL, ",#REF!&amp;", ")</f>
        <v>#REF!</v>
      </c>
      <c r="F134" t="e">
        <f>E134&amp;IF(#REF!="","NULL, ",#REF!&amp;", ")</f>
        <v>#REF!</v>
      </c>
      <c r="G134" t="e">
        <f>F134&amp;IF(#REF!="","NULL, ",#REF!&amp;", ")</f>
        <v>#REF!</v>
      </c>
      <c r="H134" t="e">
        <f>G134&amp;IF(#REF!="","NULL, ",#REF!&amp;", ")</f>
        <v>#REF!</v>
      </c>
      <c r="I134" t="e">
        <f>H134&amp;IF(#REF!="","NULL, ",#REF!&amp;", ")</f>
        <v>#REF!</v>
      </c>
      <c r="J134" t="e">
        <f>I134&amp;IF(#REF!="","NULL, ",#REF!&amp;", ")</f>
        <v>#REF!</v>
      </c>
      <c r="K134" t="e">
        <f>J134&amp;IF(#REF!="","NULL, ",#REF!&amp;", ")</f>
        <v>#REF!</v>
      </c>
      <c r="L134" t="e">
        <f>K134&amp;IF(#REF!="","NULL, ",#REF!&amp;", ")</f>
        <v>#REF!</v>
      </c>
      <c r="M134" t="e">
        <f>L134&amp;IF(#REF!="","NULL, ",#REF!&amp;", ")</f>
        <v>#REF!</v>
      </c>
      <c r="N134" t="e">
        <f>M134&amp;IF(#REF!="","NULL, ",#REF!&amp;", ")</f>
        <v>#REF!</v>
      </c>
      <c r="O134" t="e">
        <f>N134&amp;IF(#REF!="","NULL, ",#REF!&amp;", ")</f>
        <v>#REF!</v>
      </c>
      <c r="P134" t="e">
        <f>O134&amp;IF(#REF!="","NULL, ",#REF!&amp;", ")</f>
        <v>#REF!</v>
      </c>
      <c r="Q134" t="e">
        <f>P134&amp;IF(#REF!="","NULL, ",#REF!&amp;", ")</f>
        <v>#REF!</v>
      </c>
      <c r="R134" t="e">
        <f>Q134&amp;IF(#REF!="","NULL, ",#REF!&amp;", ")</f>
        <v>#REF!</v>
      </c>
      <c r="S134" t="e">
        <f>R134&amp;IF(#REF!="","NULL, ",#REF!&amp;", ")</f>
        <v>#REF!</v>
      </c>
      <c r="T134" t="e">
        <f>S134&amp;IF(#REF!="","NULL, ",#REF!&amp;", ")</f>
        <v>#REF!</v>
      </c>
      <c r="U134" t="e">
        <f>T134&amp;IF(#REF!="","NULL, ",#REF!&amp;", ")</f>
        <v>#REF!</v>
      </c>
      <c r="V134" t="e">
        <f>U134&amp;IF(#REF!="","NULL, ",#REF!&amp;", ")</f>
        <v>#REF!</v>
      </c>
      <c r="W134" t="e">
        <f>V134&amp;IF(#REF!="","NULL, ",#REF!&amp;", ")</f>
        <v>#REF!</v>
      </c>
      <c r="X134" t="e">
        <f>W134&amp;IF(#REF!="","NULL, ",#REF!&amp;", ")</f>
        <v>#REF!</v>
      </c>
      <c r="Y134" t="e">
        <f>X134&amp;IF(#REF!="","NULL, ",#REF!&amp;", ")</f>
        <v>#REF!</v>
      </c>
      <c r="Z134" t="e">
        <f>Y134&amp;IF(#REF!="","NULL, ",#REF!&amp;", ")</f>
        <v>#REF!</v>
      </c>
      <c r="AA134" t="e">
        <f>Z134&amp;IF(#REF!="","NULL, ",#REF!&amp;", ")</f>
        <v>#REF!</v>
      </c>
      <c r="AB134" t="e">
        <f>AA134&amp;IF(#REF!="","NULL, ",#REF!&amp;", ")</f>
        <v>#REF!</v>
      </c>
      <c r="AC134" t="e">
        <f>AB134&amp;IF(#REF!="","NULL, ",#REF!&amp;", ")</f>
        <v>#REF!</v>
      </c>
      <c r="AD134" t="e">
        <f>AC134&amp;IF(#REF!="","NULL, ",#REF!&amp;", ")</f>
        <v>#REF!</v>
      </c>
      <c r="AE134" t="e">
        <f>AD134&amp;IF(#REF!="","NULL, ",#REF!&amp;", ")</f>
        <v>#REF!</v>
      </c>
      <c r="AF134" t="e">
        <f>AE134&amp;IF(#REF!="","NULL, ",#REF!&amp;", ")</f>
        <v>#REF!</v>
      </c>
      <c r="AG134" t="e">
        <f>AF134&amp;IF(#REF!="","NULL, ",#REF!&amp;", ")</f>
        <v>#REF!</v>
      </c>
      <c r="AH134" t="e">
        <f>AG134&amp;IF(#REF!="","NULL, ",#REF!&amp;", ")</f>
        <v>#REF!</v>
      </c>
      <c r="AI134" t="e">
        <f>AH134&amp;IF(#REF!="","NULL, ",#REF!&amp;", ")</f>
        <v>#REF!</v>
      </c>
      <c r="AJ134" t="e">
        <f>AI134&amp;IF(#REF!="","NULL, ",#REF!&amp;", ")</f>
        <v>#REF!</v>
      </c>
      <c r="AK134" t="e">
        <f>AJ134&amp;IF(#REF!="","NULL, ",#REF!&amp;", ")</f>
        <v>#REF!</v>
      </c>
      <c r="AL134" t="e">
        <f>AK134&amp;IF(#REF!="","NULL, ",#REF!&amp;", ")</f>
        <v>#REF!</v>
      </c>
      <c r="AM134" s="17" t="e">
        <f t="shared" si="2"/>
        <v>#REF!</v>
      </c>
    </row>
    <row r="135" spans="1:39" x14ac:dyDescent="0.3">
      <c r="A135" t="e">
        <f>"("&amp;IF(#REF!="","NULL, ","'"&amp;#REF!&amp;"', ")</f>
        <v>#REF!</v>
      </c>
      <c r="B135" t="e">
        <f>A135&amp;IF(#REF!="","NULL, ","'"&amp;#REF!&amp;"', ")</f>
        <v>#REF!</v>
      </c>
      <c r="C135" t="e">
        <f>B135&amp;IF(#REF!="","NULL, ","'"&amp;#REF!&amp;"', ")</f>
        <v>#REF!</v>
      </c>
      <c r="D135" t="e">
        <f>C135&amp;IF(#REF!="","NULL, ",#REF!&amp;", ")</f>
        <v>#REF!</v>
      </c>
      <c r="E135" t="e">
        <f>D135&amp;IF(#REF!="","NULL, ",#REF!&amp;", ")</f>
        <v>#REF!</v>
      </c>
      <c r="F135" t="e">
        <f>E135&amp;IF(#REF!="","NULL, ",#REF!&amp;", ")</f>
        <v>#REF!</v>
      </c>
      <c r="G135" t="e">
        <f>F135&amp;IF(#REF!="","NULL, ",#REF!&amp;", ")</f>
        <v>#REF!</v>
      </c>
      <c r="H135" t="e">
        <f>G135&amp;IF(#REF!="","NULL, ",#REF!&amp;", ")</f>
        <v>#REF!</v>
      </c>
      <c r="I135" t="e">
        <f>H135&amp;IF(#REF!="","NULL, ",#REF!&amp;", ")</f>
        <v>#REF!</v>
      </c>
      <c r="J135" t="e">
        <f>I135&amp;IF(#REF!="","NULL, ",#REF!&amp;", ")</f>
        <v>#REF!</v>
      </c>
      <c r="K135" t="e">
        <f>J135&amp;IF(#REF!="","NULL, ",#REF!&amp;", ")</f>
        <v>#REF!</v>
      </c>
      <c r="L135" t="e">
        <f>K135&amp;IF(#REF!="","NULL, ",#REF!&amp;", ")</f>
        <v>#REF!</v>
      </c>
      <c r="M135" t="e">
        <f>L135&amp;IF(#REF!="","NULL, ",#REF!&amp;", ")</f>
        <v>#REF!</v>
      </c>
      <c r="N135" t="e">
        <f>M135&amp;IF(#REF!="","NULL, ",#REF!&amp;", ")</f>
        <v>#REF!</v>
      </c>
      <c r="O135" t="e">
        <f>N135&amp;IF(#REF!="","NULL, ",#REF!&amp;", ")</f>
        <v>#REF!</v>
      </c>
      <c r="P135" t="e">
        <f>O135&amp;IF(#REF!="","NULL, ",#REF!&amp;", ")</f>
        <v>#REF!</v>
      </c>
      <c r="Q135" t="e">
        <f>P135&amp;IF(#REF!="","NULL, ",#REF!&amp;", ")</f>
        <v>#REF!</v>
      </c>
      <c r="R135" t="e">
        <f>Q135&amp;IF(#REF!="","NULL, ",#REF!&amp;", ")</f>
        <v>#REF!</v>
      </c>
      <c r="S135" t="e">
        <f>R135&amp;IF(#REF!="","NULL, ",#REF!&amp;", ")</f>
        <v>#REF!</v>
      </c>
      <c r="T135" t="e">
        <f>S135&amp;IF(#REF!="","NULL, ",#REF!&amp;", ")</f>
        <v>#REF!</v>
      </c>
      <c r="U135" t="e">
        <f>T135&amp;IF(#REF!="","NULL, ",#REF!&amp;", ")</f>
        <v>#REF!</v>
      </c>
      <c r="V135" t="e">
        <f>U135&amp;IF(#REF!="","NULL, ",#REF!&amp;", ")</f>
        <v>#REF!</v>
      </c>
      <c r="W135" t="e">
        <f>V135&amp;IF(#REF!="","NULL, ",#REF!&amp;", ")</f>
        <v>#REF!</v>
      </c>
      <c r="X135" t="e">
        <f>W135&amp;IF(#REF!="","NULL, ",#REF!&amp;", ")</f>
        <v>#REF!</v>
      </c>
      <c r="Y135" t="e">
        <f>X135&amp;IF(#REF!="","NULL, ",#REF!&amp;", ")</f>
        <v>#REF!</v>
      </c>
      <c r="Z135" t="e">
        <f>Y135&amp;IF(#REF!="","NULL, ",#REF!&amp;", ")</f>
        <v>#REF!</v>
      </c>
      <c r="AA135" t="e">
        <f>Z135&amp;IF(#REF!="","NULL, ",#REF!&amp;", ")</f>
        <v>#REF!</v>
      </c>
      <c r="AB135" t="e">
        <f>AA135&amp;IF(#REF!="","NULL, ",#REF!&amp;", ")</f>
        <v>#REF!</v>
      </c>
      <c r="AC135" t="e">
        <f>AB135&amp;IF(#REF!="","NULL, ",#REF!&amp;", ")</f>
        <v>#REF!</v>
      </c>
      <c r="AD135" t="e">
        <f>AC135&amp;IF(#REF!="","NULL, ",#REF!&amp;", ")</f>
        <v>#REF!</v>
      </c>
      <c r="AE135" t="e">
        <f>AD135&amp;IF(#REF!="","NULL, ",#REF!&amp;", ")</f>
        <v>#REF!</v>
      </c>
      <c r="AF135" t="e">
        <f>AE135&amp;IF(#REF!="","NULL, ",#REF!&amp;", ")</f>
        <v>#REF!</v>
      </c>
      <c r="AG135" t="e">
        <f>AF135&amp;IF(#REF!="","NULL, ",#REF!&amp;", ")</f>
        <v>#REF!</v>
      </c>
      <c r="AH135" t="e">
        <f>AG135&amp;IF(#REF!="","NULL, ",#REF!&amp;", ")</f>
        <v>#REF!</v>
      </c>
      <c r="AI135" t="e">
        <f>AH135&amp;IF(#REF!="","NULL, ",#REF!&amp;", ")</f>
        <v>#REF!</v>
      </c>
      <c r="AJ135" t="e">
        <f>AI135&amp;IF(#REF!="","NULL, ",#REF!&amp;", ")</f>
        <v>#REF!</v>
      </c>
      <c r="AK135" t="e">
        <f>AJ135&amp;IF(#REF!="","NULL, ",#REF!&amp;", ")</f>
        <v>#REF!</v>
      </c>
      <c r="AL135" t="e">
        <f>AK135&amp;IF(#REF!="","NULL, ",#REF!&amp;", ")</f>
        <v>#REF!</v>
      </c>
      <c r="AM135" s="17" t="e">
        <f t="shared" si="2"/>
        <v>#REF!</v>
      </c>
    </row>
    <row r="136" spans="1:39" x14ac:dyDescent="0.3">
      <c r="A136" t="e">
        <f>"("&amp;IF(#REF!="","NULL, ","'"&amp;#REF!&amp;"', ")</f>
        <v>#REF!</v>
      </c>
      <c r="B136" t="e">
        <f>A136&amp;IF(#REF!="","NULL, ","'"&amp;#REF!&amp;"', ")</f>
        <v>#REF!</v>
      </c>
      <c r="C136" t="e">
        <f>B136&amp;IF(#REF!="","NULL, ","'"&amp;#REF!&amp;"', ")</f>
        <v>#REF!</v>
      </c>
      <c r="D136" t="e">
        <f>C136&amp;IF(#REF!="","NULL, ",#REF!&amp;", ")</f>
        <v>#REF!</v>
      </c>
      <c r="E136" t="e">
        <f>D136&amp;IF(#REF!="","NULL, ",#REF!&amp;", ")</f>
        <v>#REF!</v>
      </c>
      <c r="F136" t="e">
        <f>E136&amp;IF(#REF!="","NULL, ",#REF!&amp;", ")</f>
        <v>#REF!</v>
      </c>
      <c r="G136" t="e">
        <f>F136&amp;IF(#REF!="","NULL, ",#REF!&amp;", ")</f>
        <v>#REF!</v>
      </c>
      <c r="H136" t="e">
        <f>G136&amp;IF(#REF!="","NULL, ",#REF!&amp;", ")</f>
        <v>#REF!</v>
      </c>
      <c r="I136" t="e">
        <f>H136&amp;IF(#REF!="","NULL, ",#REF!&amp;", ")</f>
        <v>#REF!</v>
      </c>
      <c r="J136" t="e">
        <f>I136&amp;IF(#REF!="","NULL, ",#REF!&amp;", ")</f>
        <v>#REF!</v>
      </c>
      <c r="K136" t="e">
        <f>J136&amp;IF(#REF!="","NULL, ",#REF!&amp;", ")</f>
        <v>#REF!</v>
      </c>
      <c r="L136" t="e">
        <f>K136&amp;IF(#REF!="","NULL, ",#REF!&amp;", ")</f>
        <v>#REF!</v>
      </c>
      <c r="M136" t="e">
        <f>L136&amp;IF(#REF!="","NULL, ",#REF!&amp;", ")</f>
        <v>#REF!</v>
      </c>
      <c r="N136" t="e">
        <f>M136&amp;IF(#REF!="","NULL, ",#REF!&amp;", ")</f>
        <v>#REF!</v>
      </c>
      <c r="O136" t="e">
        <f>N136&amp;IF(#REF!="","NULL, ",#REF!&amp;", ")</f>
        <v>#REF!</v>
      </c>
      <c r="P136" t="e">
        <f>O136&amp;IF(#REF!="","NULL, ",#REF!&amp;", ")</f>
        <v>#REF!</v>
      </c>
      <c r="Q136" t="e">
        <f>P136&amp;IF(#REF!="","NULL, ",#REF!&amp;", ")</f>
        <v>#REF!</v>
      </c>
      <c r="R136" t="e">
        <f>Q136&amp;IF(#REF!="","NULL, ",#REF!&amp;", ")</f>
        <v>#REF!</v>
      </c>
      <c r="S136" t="e">
        <f>R136&amp;IF(#REF!="","NULL, ",#REF!&amp;", ")</f>
        <v>#REF!</v>
      </c>
      <c r="T136" t="e">
        <f>S136&amp;IF(#REF!="","NULL, ",#REF!&amp;", ")</f>
        <v>#REF!</v>
      </c>
      <c r="U136" t="e">
        <f>T136&amp;IF(#REF!="","NULL, ",#REF!&amp;", ")</f>
        <v>#REF!</v>
      </c>
      <c r="V136" t="e">
        <f>U136&amp;IF(#REF!="","NULL, ",#REF!&amp;", ")</f>
        <v>#REF!</v>
      </c>
      <c r="W136" t="e">
        <f>V136&amp;IF(#REF!="","NULL, ",#REF!&amp;", ")</f>
        <v>#REF!</v>
      </c>
      <c r="X136" t="e">
        <f>W136&amp;IF(#REF!="","NULL, ",#REF!&amp;", ")</f>
        <v>#REF!</v>
      </c>
      <c r="Y136" t="e">
        <f>X136&amp;IF(#REF!="","NULL, ",#REF!&amp;", ")</f>
        <v>#REF!</v>
      </c>
      <c r="Z136" t="e">
        <f>Y136&amp;IF(#REF!="","NULL, ",#REF!&amp;", ")</f>
        <v>#REF!</v>
      </c>
      <c r="AA136" t="e">
        <f>Z136&amp;IF(#REF!="","NULL, ",#REF!&amp;", ")</f>
        <v>#REF!</v>
      </c>
      <c r="AB136" t="e">
        <f>AA136&amp;IF(#REF!="","NULL, ",#REF!&amp;", ")</f>
        <v>#REF!</v>
      </c>
      <c r="AC136" t="e">
        <f>AB136&amp;IF(#REF!="","NULL, ",#REF!&amp;", ")</f>
        <v>#REF!</v>
      </c>
      <c r="AD136" t="e">
        <f>AC136&amp;IF(#REF!="","NULL, ",#REF!&amp;", ")</f>
        <v>#REF!</v>
      </c>
      <c r="AE136" t="e">
        <f>AD136&amp;IF(#REF!="","NULL, ",#REF!&amp;", ")</f>
        <v>#REF!</v>
      </c>
      <c r="AF136" t="e">
        <f>AE136&amp;IF(#REF!="","NULL, ",#REF!&amp;", ")</f>
        <v>#REF!</v>
      </c>
      <c r="AG136" t="e">
        <f>AF136&amp;IF(#REF!="","NULL, ",#REF!&amp;", ")</f>
        <v>#REF!</v>
      </c>
      <c r="AH136" t="e">
        <f>AG136&amp;IF(#REF!="","NULL, ",#REF!&amp;", ")</f>
        <v>#REF!</v>
      </c>
      <c r="AI136" t="e">
        <f>AH136&amp;IF(#REF!="","NULL, ",#REF!&amp;", ")</f>
        <v>#REF!</v>
      </c>
      <c r="AJ136" t="e">
        <f>AI136&amp;IF(#REF!="","NULL, ",#REF!&amp;", ")</f>
        <v>#REF!</v>
      </c>
      <c r="AK136" t="e">
        <f>AJ136&amp;IF(#REF!="","NULL, ",#REF!&amp;", ")</f>
        <v>#REF!</v>
      </c>
      <c r="AL136" t="e">
        <f>AK136&amp;IF(#REF!="","NULL, ",#REF!&amp;", ")</f>
        <v>#REF!</v>
      </c>
      <c r="AM136" s="17" t="e">
        <f t="shared" si="2"/>
        <v>#REF!</v>
      </c>
    </row>
    <row r="137" spans="1:39" x14ac:dyDescent="0.3">
      <c r="A137" t="e">
        <f>"("&amp;IF(#REF!="","NULL, ","'"&amp;#REF!&amp;"', ")</f>
        <v>#REF!</v>
      </c>
      <c r="B137" t="e">
        <f>A137&amp;IF(#REF!="","NULL, ","'"&amp;#REF!&amp;"', ")</f>
        <v>#REF!</v>
      </c>
      <c r="C137" t="e">
        <f>B137&amp;IF(#REF!="","NULL, ","'"&amp;#REF!&amp;"', ")</f>
        <v>#REF!</v>
      </c>
      <c r="D137" t="e">
        <f>C137&amp;IF(#REF!="","NULL, ",#REF!&amp;", ")</f>
        <v>#REF!</v>
      </c>
      <c r="E137" t="e">
        <f>D137&amp;IF(#REF!="","NULL, ",#REF!&amp;", ")</f>
        <v>#REF!</v>
      </c>
      <c r="F137" t="e">
        <f>E137&amp;IF(#REF!="","NULL, ",#REF!&amp;", ")</f>
        <v>#REF!</v>
      </c>
      <c r="G137" t="e">
        <f>F137&amp;IF(#REF!="","NULL, ",#REF!&amp;", ")</f>
        <v>#REF!</v>
      </c>
      <c r="H137" t="e">
        <f>G137&amp;IF(#REF!="","NULL, ",#REF!&amp;", ")</f>
        <v>#REF!</v>
      </c>
      <c r="I137" t="e">
        <f>H137&amp;IF(#REF!="","NULL, ",#REF!&amp;", ")</f>
        <v>#REF!</v>
      </c>
      <c r="J137" t="e">
        <f>I137&amp;IF(#REF!="","NULL, ",#REF!&amp;", ")</f>
        <v>#REF!</v>
      </c>
      <c r="K137" t="e">
        <f>J137&amp;IF(#REF!="","NULL, ",#REF!&amp;", ")</f>
        <v>#REF!</v>
      </c>
      <c r="L137" t="e">
        <f>K137&amp;IF(#REF!="","NULL, ",#REF!&amp;", ")</f>
        <v>#REF!</v>
      </c>
      <c r="M137" t="e">
        <f>L137&amp;IF(#REF!="","NULL, ",#REF!&amp;", ")</f>
        <v>#REF!</v>
      </c>
      <c r="N137" t="e">
        <f>M137&amp;IF(#REF!="","NULL, ",#REF!&amp;", ")</f>
        <v>#REF!</v>
      </c>
      <c r="O137" t="e">
        <f>N137&amp;IF(#REF!="","NULL, ",#REF!&amp;", ")</f>
        <v>#REF!</v>
      </c>
      <c r="P137" t="e">
        <f>O137&amp;IF(#REF!="","NULL, ",#REF!&amp;", ")</f>
        <v>#REF!</v>
      </c>
      <c r="Q137" t="e">
        <f>P137&amp;IF(#REF!="","NULL, ",#REF!&amp;", ")</f>
        <v>#REF!</v>
      </c>
      <c r="R137" t="e">
        <f>Q137&amp;IF(#REF!="","NULL, ",#REF!&amp;", ")</f>
        <v>#REF!</v>
      </c>
      <c r="S137" t="e">
        <f>R137&amp;IF(#REF!="","NULL, ",#REF!&amp;", ")</f>
        <v>#REF!</v>
      </c>
      <c r="T137" t="e">
        <f>S137&amp;IF(#REF!="","NULL, ",#REF!&amp;", ")</f>
        <v>#REF!</v>
      </c>
      <c r="U137" t="e">
        <f>T137&amp;IF(#REF!="","NULL, ",#REF!&amp;", ")</f>
        <v>#REF!</v>
      </c>
      <c r="V137" t="e">
        <f>U137&amp;IF(#REF!="","NULL, ",#REF!&amp;", ")</f>
        <v>#REF!</v>
      </c>
      <c r="W137" t="e">
        <f>V137&amp;IF(#REF!="","NULL, ",#REF!&amp;", ")</f>
        <v>#REF!</v>
      </c>
      <c r="X137" t="e">
        <f>W137&amp;IF(#REF!="","NULL, ",#REF!&amp;", ")</f>
        <v>#REF!</v>
      </c>
      <c r="Y137" t="e">
        <f>X137&amp;IF(#REF!="","NULL, ",#REF!&amp;", ")</f>
        <v>#REF!</v>
      </c>
      <c r="Z137" t="e">
        <f>Y137&amp;IF(#REF!="","NULL, ",#REF!&amp;", ")</f>
        <v>#REF!</v>
      </c>
      <c r="AA137" t="e">
        <f>Z137&amp;IF(#REF!="","NULL, ",#REF!&amp;", ")</f>
        <v>#REF!</v>
      </c>
      <c r="AB137" t="e">
        <f>AA137&amp;IF(#REF!="","NULL, ",#REF!&amp;", ")</f>
        <v>#REF!</v>
      </c>
      <c r="AC137" t="e">
        <f>AB137&amp;IF(#REF!="","NULL, ",#REF!&amp;", ")</f>
        <v>#REF!</v>
      </c>
      <c r="AD137" t="e">
        <f>AC137&amp;IF(#REF!="","NULL, ",#REF!&amp;", ")</f>
        <v>#REF!</v>
      </c>
      <c r="AE137" t="e">
        <f>AD137&amp;IF(#REF!="","NULL, ",#REF!&amp;", ")</f>
        <v>#REF!</v>
      </c>
      <c r="AF137" t="e">
        <f>AE137&amp;IF(#REF!="","NULL, ",#REF!&amp;", ")</f>
        <v>#REF!</v>
      </c>
      <c r="AG137" t="e">
        <f>AF137&amp;IF(#REF!="","NULL, ",#REF!&amp;", ")</f>
        <v>#REF!</v>
      </c>
      <c r="AH137" t="e">
        <f>AG137&amp;IF(#REF!="","NULL, ",#REF!&amp;", ")</f>
        <v>#REF!</v>
      </c>
      <c r="AI137" t="e">
        <f>AH137&amp;IF(#REF!="","NULL, ",#REF!&amp;", ")</f>
        <v>#REF!</v>
      </c>
      <c r="AJ137" t="e">
        <f>AI137&amp;IF(#REF!="","NULL, ",#REF!&amp;", ")</f>
        <v>#REF!</v>
      </c>
      <c r="AK137" t="e">
        <f>AJ137&amp;IF(#REF!="","NULL, ",#REF!&amp;", ")</f>
        <v>#REF!</v>
      </c>
      <c r="AL137" t="e">
        <f>AK137&amp;IF(#REF!="","NULL, ",#REF!&amp;", ")</f>
        <v>#REF!</v>
      </c>
      <c r="AM137" s="17" t="e">
        <f t="shared" si="2"/>
        <v>#REF!</v>
      </c>
    </row>
    <row r="138" spans="1:39" x14ac:dyDescent="0.3">
      <c r="A138" t="e">
        <f>"("&amp;IF(#REF!="","NULL, ","'"&amp;#REF!&amp;"', ")</f>
        <v>#REF!</v>
      </c>
      <c r="B138" t="e">
        <f>A138&amp;IF(#REF!="","NULL, ","'"&amp;#REF!&amp;"', ")</f>
        <v>#REF!</v>
      </c>
      <c r="C138" t="e">
        <f>B138&amp;IF(#REF!="","NULL, ","'"&amp;#REF!&amp;"', ")</f>
        <v>#REF!</v>
      </c>
      <c r="D138" t="e">
        <f>C138&amp;IF(#REF!="","NULL, ",#REF!&amp;", ")</f>
        <v>#REF!</v>
      </c>
      <c r="E138" t="e">
        <f>D138&amp;IF(#REF!="","NULL, ",#REF!&amp;", ")</f>
        <v>#REF!</v>
      </c>
      <c r="F138" t="e">
        <f>E138&amp;IF(#REF!="","NULL, ",#REF!&amp;", ")</f>
        <v>#REF!</v>
      </c>
      <c r="G138" t="e">
        <f>F138&amp;IF(#REF!="","NULL, ",#REF!&amp;", ")</f>
        <v>#REF!</v>
      </c>
      <c r="H138" t="e">
        <f>G138&amp;IF(#REF!="","NULL, ",#REF!&amp;", ")</f>
        <v>#REF!</v>
      </c>
      <c r="I138" t="e">
        <f>H138&amp;IF(#REF!="","NULL, ",#REF!&amp;", ")</f>
        <v>#REF!</v>
      </c>
      <c r="J138" t="e">
        <f>I138&amp;IF(#REF!="","NULL, ",#REF!&amp;", ")</f>
        <v>#REF!</v>
      </c>
      <c r="K138" t="e">
        <f>J138&amp;IF(#REF!="","NULL, ",#REF!&amp;", ")</f>
        <v>#REF!</v>
      </c>
      <c r="L138" t="e">
        <f>K138&amp;IF(#REF!="","NULL, ",#REF!&amp;", ")</f>
        <v>#REF!</v>
      </c>
      <c r="M138" t="e">
        <f>L138&amp;IF(#REF!="","NULL, ",#REF!&amp;", ")</f>
        <v>#REF!</v>
      </c>
      <c r="N138" t="e">
        <f>M138&amp;IF(#REF!="","NULL, ",#REF!&amp;", ")</f>
        <v>#REF!</v>
      </c>
      <c r="O138" t="e">
        <f>N138&amp;IF(#REF!="","NULL, ",#REF!&amp;", ")</f>
        <v>#REF!</v>
      </c>
      <c r="P138" t="e">
        <f>O138&amp;IF(#REF!="","NULL, ",#REF!&amp;", ")</f>
        <v>#REF!</v>
      </c>
      <c r="Q138" t="e">
        <f>P138&amp;IF(#REF!="","NULL, ",#REF!&amp;", ")</f>
        <v>#REF!</v>
      </c>
      <c r="R138" t="e">
        <f>Q138&amp;IF(#REF!="","NULL, ",#REF!&amp;", ")</f>
        <v>#REF!</v>
      </c>
      <c r="S138" t="e">
        <f>R138&amp;IF(#REF!="","NULL, ",#REF!&amp;", ")</f>
        <v>#REF!</v>
      </c>
      <c r="T138" t="e">
        <f>S138&amp;IF(#REF!="","NULL, ",#REF!&amp;", ")</f>
        <v>#REF!</v>
      </c>
      <c r="U138" t="e">
        <f>T138&amp;IF(#REF!="","NULL, ",#REF!&amp;", ")</f>
        <v>#REF!</v>
      </c>
      <c r="V138" t="e">
        <f>U138&amp;IF(#REF!="","NULL, ",#REF!&amp;", ")</f>
        <v>#REF!</v>
      </c>
      <c r="W138" t="e">
        <f>V138&amp;IF(#REF!="","NULL, ",#REF!&amp;", ")</f>
        <v>#REF!</v>
      </c>
      <c r="X138" t="e">
        <f>W138&amp;IF(#REF!="","NULL, ",#REF!&amp;", ")</f>
        <v>#REF!</v>
      </c>
      <c r="Y138" t="e">
        <f>X138&amp;IF(#REF!="","NULL, ",#REF!&amp;", ")</f>
        <v>#REF!</v>
      </c>
      <c r="Z138" t="e">
        <f>Y138&amp;IF(#REF!="","NULL, ",#REF!&amp;", ")</f>
        <v>#REF!</v>
      </c>
      <c r="AA138" t="e">
        <f>Z138&amp;IF(#REF!="","NULL, ",#REF!&amp;", ")</f>
        <v>#REF!</v>
      </c>
      <c r="AB138" t="e">
        <f>AA138&amp;IF(#REF!="","NULL, ",#REF!&amp;", ")</f>
        <v>#REF!</v>
      </c>
      <c r="AC138" t="e">
        <f>AB138&amp;IF(#REF!="","NULL, ",#REF!&amp;", ")</f>
        <v>#REF!</v>
      </c>
      <c r="AD138" t="e">
        <f>AC138&amp;IF(#REF!="","NULL, ",#REF!&amp;", ")</f>
        <v>#REF!</v>
      </c>
      <c r="AE138" t="e">
        <f>AD138&amp;IF(#REF!="","NULL, ",#REF!&amp;", ")</f>
        <v>#REF!</v>
      </c>
      <c r="AF138" t="e">
        <f>AE138&amp;IF(#REF!="","NULL, ",#REF!&amp;", ")</f>
        <v>#REF!</v>
      </c>
      <c r="AG138" t="e">
        <f>AF138&amp;IF(#REF!="","NULL, ",#REF!&amp;", ")</f>
        <v>#REF!</v>
      </c>
      <c r="AH138" t="e">
        <f>AG138&amp;IF(#REF!="","NULL, ",#REF!&amp;", ")</f>
        <v>#REF!</v>
      </c>
      <c r="AI138" t="e">
        <f>AH138&amp;IF(#REF!="","NULL, ",#REF!&amp;", ")</f>
        <v>#REF!</v>
      </c>
      <c r="AJ138" t="e">
        <f>AI138&amp;IF(#REF!="","NULL, ",#REF!&amp;", ")</f>
        <v>#REF!</v>
      </c>
      <c r="AK138" t="e">
        <f>AJ138&amp;IF(#REF!="","NULL, ",#REF!&amp;", ")</f>
        <v>#REF!</v>
      </c>
      <c r="AL138" t="e">
        <f>AK138&amp;IF(#REF!="","NULL, ",#REF!&amp;", ")</f>
        <v>#REF!</v>
      </c>
      <c r="AM138" s="17" t="e">
        <f t="shared" si="2"/>
        <v>#REF!</v>
      </c>
    </row>
    <row r="139" spans="1:39" x14ac:dyDescent="0.3">
      <c r="A139" t="e">
        <f>"("&amp;IF(#REF!="","NULL, ","'"&amp;#REF!&amp;"', ")</f>
        <v>#REF!</v>
      </c>
      <c r="B139" t="e">
        <f>A139&amp;IF(#REF!="","NULL, ","'"&amp;#REF!&amp;"', ")</f>
        <v>#REF!</v>
      </c>
      <c r="C139" t="e">
        <f>B139&amp;IF(#REF!="","NULL, ","'"&amp;#REF!&amp;"', ")</f>
        <v>#REF!</v>
      </c>
      <c r="D139" t="e">
        <f>C139&amp;IF(#REF!="","NULL, ",#REF!&amp;", ")</f>
        <v>#REF!</v>
      </c>
      <c r="E139" t="e">
        <f>D139&amp;IF(#REF!="","NULL, ",#REF!&amp;", ")</f>
        <v>#REF!</v>
      </c>
      <c r="F139" t="e">
        <f>E139&amp;IF(#REF!="","NULL, ",#REF!&amp;", ")</f>
        <v>#REF!</v>
      </c>
      <c r="G139" t="e">
        <f>F139&amp;IF(#REF!="","NULL, ",#REF!&amp;", ")</f>
        <v>#REF!</v>
      </c>
      <c r="H139" t="e">
        <f>G139&amp;IF(#REF!="","NULL, ",#REF!&amp;", ")</f>
        <v>#REF!</v>
      </c>
      <c r="I139" t="e">
        <f>H139&amp;IF(#REF!="","NULL, ",#REF!&amp;", ")</f>
        <v>#REF!</v>
      </c>
      <c r="J139" t="e">
        <f>I139&amp;IF(#REF!="","NULL, ",#REF!&amp;", ")</f>
        <v>#REF!</v>
      </c>
      <c r="K139" t="e">
        <f>J139&amp;IF(#REF!="","NULL, ",#REF!&amp;", ")</f>
        <v>#REF!</v>
      </c>
      <c r="L139" t="e">
        <f>K139&amp;IF(#REF!="","NULL, ",#REF!&amp;", ")</f>
        <v>#REF!</v>
      </c>
      <c r="M139" t="e">
        <f>L139&amp;IF(#REF!="","NULL, ",#REF!&amp;", ")</f>
        <v>#REF!</v>
      </c>
      <c r="N139" t="e">
        <f>M139&amp;IF(#REF!="","NULL, ",#REF!&amp;", ")</f>
        <v>#REF!</v>
      </c>
      <c r="O139" t="e">
        <f>N139&amp;IF(#REF!="","NULL, ",#REF!&amp;", ")</f>
        <v>#REF!</v>
      </c>
      <c r="P139" t="e">
        <f>O139&amp;IF(#REF!="","NULL, ",#REF!&amp;", ")</f>
        <v>#REF!</v>
      </c>
      <c r="Q139" t="e">
        <f>P139&amp;IF(#REF!="","NULL, ",#REF!&amp;", ")</f>
        <v>#REF!</v>
      </c>
      <c r="R139" t="e">
        <f>Q139&amp;IF(#REF!="","NULL, ",#REF!&amp;", ")</f>
        <v>#REF!</v>
      </c>
      <c r="S139" t="e">
        <f>R139&amp;IF(#REF!="","NULL, ",#REF!&amp;", ")</f>
        <v>#REF!</v>
      </c>
      <c r="T139" t="e">
        <f>S139&amp;IF(#REF!="","NULL, ",#REF!&amp;", ")</f>
        <v>#REF!</v>
      </c>
      <c r="U139" t="e">
        <f>T139&amp;IF(#REF!="","NULL, ",#REF!&amp;", ")</f>
        <v>#REF!</v>
      </c>
      <c r="V139" t="e">
        <f>U139&amp;IF(#REF!="","NULL, ",#REF!&amp;", ")</f>
        <v>#REF!</v>
      </c>
      <c r="W139" t="e">
        <f>V139&amp;IF(#REF!="","NULL, ",#REF!&amp;", ")</f>
        <v>#REF!</v>
      </c>
      <c r="X139" t="e">
        <f>W139&amp;IF(#REF!="","NULL, ",#REF!&amp;", ")</f>
        <v>#REF!</v>
      </c>
      <c r="Y139" t="e">
        <f>X139&amp;IF(#REF!="","NULL, ",#REF!&amp;", ")</f>
        <v>#REF!</v>
      </c>
      <c r="Z139" t="e">
        <f>Y139&amp;IF(#REF!="","NULL, ",#REF!&amp;", ")</f>
        <v>#REF!</v>
      </c>
      <c r="AA139" t="e">
        <f>Z139&amp;IF(#REF!="","NULL, ",#REF!&amp;", ")</f>
        <v>#REF!</v>
      </c>
      <c r="AB139" t="e">
        <f>AA139&amp;IF(#REF!="","NULL, ",#REF!&amp;", ")</f>
        <v>#REF!</v>
      </c>
      <c r="AC139" t="e">
        <f>AB139&amp;IF(#REF!="","NULL, ",#REF!&amp;", ")</f>
        <v>#REF!</v>
      </c>
      <c r="AD139" t="e">
        <f>AC139&amp;IF(#REF!="","NULL, ",#REF!&amp;", ")</f>
        <v>#REF!</v>
      </c>
      <c r="AE139" t="e">
        <f>AD139&amp;IF(#REF!="","NULL, ",#REF!&amp;", ")</f>
        <v>#REF!</v>
      </c>
      <c r="AF139" t="e">
        <f>AE139&amp;IF(#REF!="","NULL, ",#REF!&amp;", ")</f>
        <v>#REF!</v>
      </c>
      <c r="AG139" t="e">
        <f>AF139&amp;IF(#REF!="","NULL, ",#REF!&amp;", ")</f>
        <v>#REF!</v>
      </c>
      <c r="AH139" t="e">
        <f>AG139&amp;IF(#REF!="","NULL, ",#REF!&amp;", ")</f>
        <v>#REF!</v>
      </c>
      <c r="AI139" t="e">
        <f>AH139&amp;IF(#REF!="","NULL, ",#REF!&amp;", ")</f>
        <v>#REF!</v>
      </c>
      <c r="AJ139" t="e">
        <f>AI139&amp;IF(#REF!="","NULL, ",#REF!&amp;", ")</f>
        <v>#REF!</v>
      </c>
      <c r="AK139" t="e">
        <f>AJ139&amp;IF(#REF!="","NULL, ",#REF!&amp;", ")</f>
        <v>#REF!</v>
      </c>
      <c r="AL139" t="e">
        <f>AK139&amp;IF(#REF!="","NULL, ",#REF!&amp;", ")</f>
        <v>#REF!</v>
      </c>
      <c r="AM139" s="17" t="e">
        <f t="shared" si="2"/>
        <v>#REF!</v>
      </c>
    </row>
    <row r="140" spans="1:39" x14ac:dyDescent="0.3">
      <c r="A140" t="e">
        <f>"("&amp;IF(#REF!="","NULL, ","'"&amp;#REF!&amp;"', ")</f>
        <v>#REF!</v>
      </c>
      <c r="B140" t="e">
        <f>A140&amp;IF(#REF!="","NULL, ","'"&amp;#REF!&amp;"', ")</f>
        <v>#REF!</v>
      </c>
      <c r="C140" t="e">
        <f>B140&amp;IF(#REF!="","NULL, ","'"&amp;#REF!&amp;"', ")</f>
        <v>#REF!</v>
      </c>
      <c r="D140" t="e">
        <f>C140&amp;IF(#REF!="","NULL, ",#REF!&amp;", ")</f>
        <v>#REF!</v>
      </c>
      <c r="E140" t="e">
        <f>D140&amp;IF(#REF!="","NULL, ",#REF!&amp;", ")</f>
        <v>#REF!</v>
      </c>
      <c r="F140" t="e">
        <f>E140&amp;IF(#REF!="","NULL, ",#REF!&amp;", ")</f>
        <v>#REF!</v>
      </c>
      <c r="G140" t="e">
        <f>F140&amp;IF(#REF!="","NULL, ",#REF!&amp;", ")</f>
        <v>#REF!</v>
      </c>
      <c r="H140" t="e">
        <f>G140&amp;IF(#REF!="","NULL, ",#REF!&amp;", ")</f>
        <v>#REF!</v>
      </c>
      <c r="I140" t="e">
        <f>H140&amp;IF(#REF!="","NULL, ",#REF!&amp;", ")</f>
        <v>#REF!</v>
      </c>
      <c r="J140" t="e">
        <f>I140&amp;IF(#REF!="","NULL, ",#REF!&amp;", ")</f>
        <v>#REF!</v>
      </c>
      <c r="K140" t="e">
        <f>J140&amp;IF(#REF!="","NULL, ",#REF!&amp;", ")</f>
        <v>#REF!</v>
      </c>
      <c r="L140" t="e">
        <f>K140&amp;IF(#REF!="","NULL, ",#REF!&amp;", ")</f>
        <v>#REF!</v>
      </c>
      <c r="M140" t="e">
        <f>L140&amp;IF(#REF!="","NULL, ",#REF!&amp;", ")</f>
        <v>#REF!</v>
      </c>
      <c r="N140" t="e">
        <f>M140&amp;IF(#REF!="","NULL, ",#REF!&amp;", ")</f>
        <v>#REF!</v>
      </c>
      <c r="O140" t="e">
        <f>N140&amp;IF(#REF!="","NULL, ",#REF!&amp;", ")</f>
        <v>#REF!</v>
      </c>
      <c r="P140" t="e">
        <f>O140&amp;IF(#REF!="","NULL, ",#REF!&amp;", ")</f>
        <v>#REF!</v>
      </c>
      <c r="Q140" t="e">
        <f>P140&amp;IF(#REF!="","NULL, ",#REF!&amp;", ")</f>
        <v>#REF!</v>
      </c>
      <c r="R140" t="e">
        <f>Q140&amp;IF(#REF!="","NULL, ",#REF!&amp;", ")</f>
        <v>#REF!</v>
      </c>
      <c r="S140" t="e">
        <f>R140&amp;IF(#REF!="","NULL, ",#REF!&amp;", ")</f>
        <v>#REF!</v>
      </c>
      <c r="T140" t="e">
        <f>S140&amp;IF(#REF!="","NULL, ",#REF!&amp;", ")</f>
        <v>#REF!</v>
      </c>
      <c r="U140" t="e">
        <f>T140&amp;IF(#REF!="","NULL, ",#REF!&amp;", ")</f>
        <v>#REF!</v>
      </c>
      <c r="V140" t="e">
        <f>U140&amp;IF(#REF!="","NULL, ",#REF!&amp;", ")</f>
        <v>#REF!</v>
      </c>
      <c r="W140" t="e">
        <f>V140&amp;IF(#REF!="","NULL, ",#REF!&amp;", ")</f>
        <v>#REF!</v>
      </c>
      <c r="X140" t="e">
        <f>W140&amp;IF(#REF!="","NULL, ",#REF!&amp;", ")</f>
        <v>#REF!</v>
      </c>
      <c r="Y140" t="e">
        <f>X140&amp;IF(#REF!="","NULL, ",#REF!&amp;", ")</f>
        <v>#REF!</v>
      </c>
      <c r="Z140" t="e">
        <f>Y140&amp;IF(#REF!="","NULL, ",#REF!&amp;", ")</f>
        <v>#REF!</v>
      </c>
      <c r="AA140" t="e">
        <f>Z140&amp;IF(#REF!="","NULL, ",#REF!&amp;", ")</f>
        <v>#REF!</v>
      </c>
      <c r="AB140" t="e">
        <f>AA140&amp;IF(#REF!="","NULL, ",#REF!&amp;", ")</f>
        <v>#REF!</v>
      </c>
      <c r="AC140" t="e">
        <f>AB140&amp;IF(#REF!="","NULL, ",#REF!&amp;", ")</f>
        <v>#REF!</v>
      </c>
      <c r="AD140" t="e">
        <f>AC140&amp;IF(#REF!="","NULL, ",#REF!&amp;", ")</f>
        <v>#REF!</v>
      </c>
      <c r="AE140" t="e">
        <f>AD140&amp;IF(#REF!="","NULL, ",#REF!&amp;", ")</f>
        <v>#REF!</v>
      </c>
      <c r="AF140" t="e">
        <f>AE140&amp;IF(#REF!="","NULL, ",#REF!&amp;", ")</f>
        <v>#REF!</v>
      </c>
      <c r="AG140" t="e">
        <f>AF140&amp;IF(#REF!="","NULL, ",#REF!&amp;", ")</f>
        <v>#REF!</v>
      </c>
      <c r="AH140" t="e">
        <f>AG140&amp;IF(#REF!="","NULL, ",#REF!&amp;", ")</f>
        <v>#REF!</v>
      </c>
      <c r="AI140" t="e">
        <f>AH140&amp;IF(#REF!="","NULL, ",#REF!&amp;", ")</f>
        <v>#REF!</v>
      </c>
      <c r="AJ140" t="e">
        <f>AI140&amp;IF(#REF!="","NULL, ",#REF!&amp;", ")</f>
        <v>#REF!</v>
      </c>
      <c r="AK140" t="e">
        <f>AJ140&amp;IF(#REF!="","NULL, ",#REF!&amp;", ")</f>
        <v>#REF!</v>
      </c>
      <c r="AL140" t="e">
        <f>AK140&amp;IF(#REF!="","NULL, ",#REF!&amp;", ")</f>
        <v>#REF!</v>
      </c>
      <c r="AM140" s="17" t="e">
        <f t="shared" si="2"/>
        <v>#REF!</v>
      </c>
    </row>
    <row r="141" spans="1:39" x14ac:dyDescent="0.3">
      <c r="A141" t="e">
        <f>"("&amp;IF(#REF!="","NULL, ","'"&amp;#REF!&amp;"', ")</f>
        <v>#REF!</v>
      </c>
      <c r="B141" t="e">
        <f>A141&amp;IF(#REF!="","NULL, ","'"&amp;#REF!&amp;"', ")</f>
        <v>#REF!</v>
      </c>
      <c r="C141" t="e">
        <f>B141&amp;IF(#REF!="","NULL, ","'"&amp;#REF!&amp;"', ")</f>
        <v>#REF!</v>
      </c>
      <c r="D141" t="e">
        <f>C141&amp;IF(#REF!="","NULL, ",#REF!&amp;", ")</f>
        <v>#REF!</v>
      </c>
      <c r="E141" t="e">
        <f>D141&amp;IF(#REF!="","NULL, ",#REF!&amp;", ")</f>
        <v>#REF!</v>
      </c>
      <c r="F141" t="e">
        <f>E141&amp;IF(#REF!="","NULL, ",#REF!&amp;", ")</f>
        <v>#REF!</v>
      </c>
      <c r="G141" t="e">
        <f>F141&amp;IF(#REF!="","NULL, ",#REF!&amp;", ")</f>
        <v>#REF!</v>
      </c>
      <c r="H141" t="e">
        <f>G141&amp;IF(#REF!="","NULL, ",#REF!&amp;", ")</f>
        <v>#REF!</v>
      </c>
      <c r="I141" t="e">
        <f>H141&amp;IF(#REF!="","NULL, ",#REF!&amp;", ")</f>
        <v>#REF!</v>
      </c>
      <c r="J141" t="e">
        <f>I141&amp;IF(#REF!="","NULL, ",#REF!&amp;", ")</f>
        <v>#REF!</v>
      </c>
      <c r="K141" t="e">
        <f>J141&amp;IF(#REF!="","NULL, ",#REF!&amp;", ")</f>
        <v>#REF!</v>
      </c>
      <c r="L141" t="e">
        <f>K141&amp;IF(#REF!="","NULL, ",#REF!&amp;", ")</f>
        <v>#REF!</v>
      </c>
      <c r="M141" t="e">
        <f>L141&amp;IF(#REF!="","NULL, ",#REF!&amp;", ")</f>
        <v>#REF!</v>
      </c>
      <c r="N141" t="e">
        <f>M141&amp;IF(#REF!="","NULL, ",#REF!&amp;", ")</f>
        <v>#REF!</v>
      </c>
      <c r="O141" t="e">
        <f>N141&amp;IF(#REF!="","NULL, ",#REF!&amp;", ")</f>
        <v>#REF!</v>
      </c>
      <c r="P141" t="e">
        <f>O141&amp;IF(#REF!="","NULL, ",#REF!&amp;", ")</f>
        <v>#REF!</v>
      </c>
      <c r="Q141" t="e">
        <f>P141&amp;IF(#REF!="","NULL, ",#REF!&amp;", ")</f>
        <v>#REF!</v>
      </c>
      <c r="R141" t="e">
        <f>Q141&amp;IF(#REF!="","NULL, ",#REF!&amp;", ")</f>
        <v>#REF!</v>
      </c>
      <c r="S141" t="e">
        <f>R141&amp;IF(#REF!="","NULL, ",#REF!&amp;", ")</f>
        <v>#REF!</v>
      </c>
      <c r="T141" t="e">
        <f>S141&amp;IF(#REF!="","NULL, ",#REF!&amp;", ")</f>
        <v>#REF!</v>
      </c>
      <c r="U141" t="e">
        <f>T141&amp;IF(#REF!="","NULL, ",#REF!&amp;", ")</f>
        <v>#REF!</v>
      </c>
      <c r="V141" t="e">
        <f>U141&amp;IF(#REF!="","NULL, ",#REF!&amp;", ")</f>
        <v>#REF!</v>
      </c>
      <c r="W141" t="e">
        <f>V141&amp;IF(#REF!="","NULL, ",#REF!&amp;", ")</f>
        <v>#REF!</v>
      </c>
      <c r="X141" t="e">
        <f>W141&amp;IF(#REF!="","NULL, ",#REF!&amp;", ")</f>
        <v>#REF!</v>
      </c>
      <c r="Y141" t="e">
        <f>X141&amp;IF(#REF!="","NULL, ",#REF!&amp;", ")</f>
        <v>#REF!</v>
      </c>
      <c r="Z141" t="e">
        <f>Y141&amp;IF(#REF!="","NULL, ",#REF!&amp;", ")</f>
        <v>#REF!</v>
      </c>
      <c r="AA141" t="e">
        <f>Z141&amp;IF(#REF!="","NULL, ",#REF!&amp;", ")</f>
        <v>#REF!</v>
      </c>
      <c r="AB141" t="e">
        <f>AA141&amp;IF(#REF!="","NULL, ",#REF!&amp;", ")</f>
        <v>#REF!</v>
      </c>
      <c r="AC141" t="e">
        <f>AB141&amp;IF(#REF!="","NULL, ",#REF!&amp;", ")</f>
        <v>#REF!</v>
      </c>
      <c r="AD141" t="e">
        <f>AC141&amp;IF(#REF!="","NULL, ",#REF!&amp;", ")</f>
        <v>#REF!</v>
      </c>
      <c r="AE141" t="e">
        <f>AD141&amp;IF(#REF!="","NULL, ",#REF!&amp;", ")</f>
        <v>#REF!</v>
      </c>
      <c r="AF141" t="e">
        <f>AE141&amp;IF(#REF!="","NULL, ",#REF!&amp;", ")</f>
        <v>#REF!</v>
      </c>
      <c r="AG141" t="e">
        <f>AF141&amp;IF(#REF!="","NULL, ",#REF!&amp;", ")</f>
        <v>#REF!</v>
      </c>
      <c r="AH141" t="e">
        <f>AG141&amp;IF(#REF!="","NULL, ",#REF!&amp;", ")</f>
        <v>#REF!</v>
      </c>
      <c r="AI141" t="e">
        <f>AH141&amp;IF(#REF!="","NULL, ",#REF!&amp;", ")</f>
        <v>#REF!</v>
      </c>
      <c r="AJ141" t="e">
        <f>AI141&amp;IF(#REF!="","NULL, ",#REF!&amp;", ")</f>
        <v>#REF!</v>
      </c>
      <c r="AK141" t="e">
        <f>AJ141&amp;IF(#REF!="","NULL, ",#REF!&amp;", ")</f>
        <v>#REF!</v>
      </c>
      <c r="AL141" t="e">
        <f>AK141&amp;IF(#REF!="","NULL, ",#REF!&amp;", ")</f>
        <v>#REF!</v>
      </c>
      <c r="AM141" s="17" t="e">
        <f t="shared" si="2"/>
        <v>#REF!</v>
      </c>
    </row>
    <row r="142" spans="1:39" x14ac:dyDescent="0.3">
      <c r="A142" t="e">
        <f>"("&amp;IF(#REF!="","NULL, ","'"&amp;#REF!&amp;"', ")</f>
        <v>#REF!</v>
      </c>
      <c r="B142" t="e">
        <f>A142&amp;IF(#REF!="","NULL, ","'"&amp;#REF!&amp;"', ")</f>
        <v>#REF!</v>
      </c>
      <c r="C142" t="e">
        <f>B142&amp;IF(#REF!="","NULL, ","'"&amp;#REF!&amp;"', ")</f>
        <v>#REF!</v>
      </c>
      <c r="D142" t="e">
        <f>C142&amp;IF(#REF!="","NULL, ",#REF!&amp;", ")</f>
        <v>#REF!</v>
      </c>
      <c r="E142" t="e">
        <f>D142&amp;IF(#REF!="","NULL, ",#REF!&amp;", ")</f>
        <v>#REF!</v>
      </c>
      <c r="F142" t="e">
        <f>E142&amp;IF(#REF!="","NULL, ",#REF!&amp;", ")</f>
        <v>#REF!</v>
      </c>
      <c r="G142" t="e">
        <f>F142&amp;IF(#REF!="","NULL, ",#REF!&amp;", ")</f>
        <v>#REF!</v>
      </c>
      <c r="H142" t="e">
        <f>G142&amp;IF(#REF!="","NULL, ",#REF!&amp;", ")</f>
        <v>#REF!</v>
      </c>
      <c r="I142" t="e">
        <f>H142&amp;IF(#REF!="","NULL, ",#REF!&amp;", ")</f>
        <v>#REF!</v>
      </c>
      <c r="J142" t="e">
        <f>I142&amp;IF(#REF!="","NULL, ",#REF!&amp;", ")</f>
        <v>#REF!</v>
      </c>
      <c r="K142" t="e">
        <f>J142&amp;IF(#REF!="","NULL, ",#REF!&amp;", ")</f>
        <v>#REF!</v>
      </c>
      <c r="L142" t="e">
        <f>K142&amp;IF(#REF!="","NULL, ",#REF!&amp;", ")</f>
        <v>#REF!</v>
      </c>
      <c r="M142" t="e">
        <f>L142&amp;IF(#REF!="","NULL, ",#REF!&amp;", ")</f>
        <v>#REF!</v>
      </c>
      <c r="N142" t="e">
        <f>M142&amp;IF(#REF!="","NULL, ",#REF!&amp;", ")</f>
        <v>#REF!</v>
      </c>
      <c r="O142" t="e">
        <f>N142&amp;IF(#REF!="","NULL, ",#REF!&amp;", ")</f>
        <v>#REF!</v>
      </c>
      <c r="P142" t="e">
        <f>O142&amp;IF(#REF!="","NULL, ",#REF!&amp;", ")</f>
        <v>#REF!</v>
      </c>
      <c r="Q142" t="e">
        <f>P142&amp;IF(#REF!="","NULL, ",#REF!&amp;", ")</f>
        <v>#REF!</v>
      </c>
      <c r="R142" t="e">
        <f>Q142&amp;IF(#REF!="","NULL, ",#REF!&amp;", ")</f>
        <v>#REF!</v>
      </c>
      <c r="S142" t="e">
        <f>R142&amp;IF(#REF!="","NULL, ",#REF!&amp;", ")</f>
        <v>#REF!</v>
      </c>
      <c r="T142" t="e">
        <f>S142&amp;IF(#REF!="","NULL, ",#REF!&amp;", ")</f>
        <v>#REF!</v>
      </c>
      <c r="U142" t="e">
        <f>T142&amp;IF(#REF!="","NULL, ",#REF!&amp;", ")</f>
        <v>#REF!</v>
      </c>
      <c r="V142" t="e">
        <f>U142&amp;IF(#REF!="","NULL, ",#REF!&amp;", ")</f>
        <v>#REF!</v>
      </c>
      <c r="W142" t="e">
        <f>V142&amp;IF(#REF!="","NULL, ",#REF!&amp;", ")</f>
        <v>#REF!</v>
      </c>
      <c r="X142" t="e">
        <f>W142&amp;IF(#REF!="","NULL, ",#REF!&amp;", ")</f>
        <v>#REF!</v>
      </c>
      <c r="Y142" t="e">
        <f>X142&amp;IF(#REF!="","NULL, ",#REF!&amp;", ")</f>
        <v>#REF!</v>
      </c>
      <c r="Z142" t="e">
        <f>Y142&amp;IF(#REF!="","NULL, ",#REF!&amp;", ")</f>
        <v>#REF!</v>
      </c>
      <c r="AA142" t="e">
        <f>Z142&amp;IF(#REF!="","NULL, ",#REF!&amp;", ")</f>
        <v>#REF!</v>
      </c>
      <c r="AB142" t="e">
        <f>AA142&amp;IF(#REF!="","NULL, ",#REF!&amp;", ")</f>
        <v>#REF!</v>
      </c>
      <c r="AC142" t="e">
        <f>AB142&amp;IF(#REF!="","NULL, ",#REF!&amp;", ")</f>
        <v>#REF!</v>
      </c>
      <c r="AD142" t="e">
        <f>AC142&amp;IF(#REF!="","NULL, ",#REF!&amp;", ")</f>
        <v>#REF!</v>
      </c>
      <c r="AE142" t="e">
        <f>AD142&amp;IF(#REF!="","NULL, ",#REF!&amp;", ")</f>
        <v>#REF!</v>
      </c>
      <c r="AF142" t="e">
        <f>AE142&amp;IF(#REF!="","NULL, ",#REF!&amp;", ")</f>
        <v>#REF!</v>
      </c>
      <c r="AG142" t="e">
        <f>AF142&amp;IF(#REF!="","NULL, ",#REF!&amp;", ")</f>
        <v>#REF!</v>
      </c>
      <c r="AH142" t="e">
        <f>AG142&amp;IF(#REF!="","NULL, ",#REF!&amp;", ")</f>
        <v>#REF!</v>
      </c>
      <c r="AI142" t="e">
        <f>AH142&amp;IF(#REF!="","NULL, ",#REF!&amp;", ")</f>
        <v>#REF!</v>
      </c>
      <c r="AJ142" t="e">
        <f>AI142&amp;IF(#REF!="","NULL, ",#REF!&amp;", ")</f>
        <v>#REF!</v>
      </c>
      <c r="AK142" t="e">
        <f>AJ142&amp;IF(#REF!="","NULL, ",#REF!&amp;", ")</f>
        <v>#REF!</v>
      </c>
      <c r="AL142" t="e">
        <f>AK142&amp;IF(#REF!="","NULL, ",#REF!&amp;", ")</f>
        <v>#REF!</v>
      </c>
      <c r="AM142" s="17" t="e">
        <f t="shared" si="2"/>
        <v>#REF!</v>
      </c>
    </row>
    <row r="143" spans="1:39" x14ac:dyDescent="0.3">
      <c r="A143" t="e">
        <f>"("&amp;IF(#REF!="","NULL, ","'"&amp;#REF!&amp;"', ")</f>
        <v>#REF!</v>
      </c>
      <c r="B143" t="e">
        <f>A143&amp;IF(#REF!="","NULL, ","'"&amp;#REF!&amp;"', ")</f>
        <v>#REF!</v>
      </c>
      <c r="C143" t="e">
        <f>B143&amp;IF(#REF!="","NULL, ","'"&amp;#REF!&amp;"', ")</f>
        <v>#REF!</v>
      </c>
      <c r="D143" t="e">
        <f>C143&amp;IF(#REF!="","NULL, ",#REF!&amp;", ")</f>
        <v>#REF!</v>
      </c>
      <c r="E143" t="e">
        <f>D143&amp;IF(#REF!="","NULL, ",#REF!&amp;", ")</f>
        <v>#REF!</v>
      </c>
      <c r="F143" t="e">
        <f>E143&amp;IF(#REF!="","NULL, ",#REF!&amp;", ")</f>
        <v>#REF!</v>
      </c>
      <c r="G143" t="e">
        <f>F143&amp;IF(#REF!="","NULL, ",#REF!&amp;", ")</f>
        <v>#REF!</v>
      </c>
      <c r="H143" t="e">
        <f>G143&amp;IF(#REF!="","NULL, ",#REF!&amp;", ")</f>
        <v>#REF!</v>
      </c>
      <c r="I143" t="e">
        <f>H143&amp;IF(#REF!="","NULL, ",#REF!&amp;", ")</f>
        <v>#REF!</v>
      </c>
      <c r="J143" t="e">
        <f>I143&amp;IF(#REF!="","NULL, ",#REF!&amp;", ")</f>
        <v>#REF!</v>
      </c>
      <c r="K143" t="e">
        <f>J143&amp;IF(#REF!="","NULL, ",#REF!&amp;", ")</f>
        <v>#REF!</v>
      </c>
      <c r="L143" t="e">
        <f>K143&amp;IF(#REF!="","NULL, ",#REF!&amp;", ")</f>
        <v>#REF!</v>
      </c>
      <c r="M143" t="e">
        <f>L143&amp;IF(#REF!="","NULL, ",#REF!&amp;", ")</f>
        <v>#REF!</v>
      </c>
      <c r="N143" t="e">
        <f>M143&amp;IF(#REF!="","NULL, ",#REF!&amp;", ")</f>
        <v>#REF!</v>
      </c>
      <c r="O143" t="e">
        <f>N143&amp;IF(#REF!="","NULL, ",#REF!&amp;", ")</f>
        <v>#REF!</v>
      </c>
      <c r="P143" t="e">
        <f>O143&amp;IF(#REF!="","NULL, ",#REF!&amp;", ")</f>
        <v>#REF!</v>
      </c>
      <c r="Q143" t="e">
        <f>P143&amp;IF(#REF!="","NULL, ",#REF!&amp;", ")</f>
        <v>#REF!</v>
      </c>
      <c r="R143" t="e">
        <f>Q143&amp;IF(#REF!="","NULL, ",#REF!&amp;", ")</f>
        <v>#REF!</v>
      </c>
      <c r="S143" t="e">
        <f>R143&amp;IF(#REF!="","NULL, ",#REF!&amp;", ")</f>
        <v>#REF!</v>
      </c>
      <c r="T143" t="e">
        <f>S143&amp;IF(#REF!="","NULL, ",#REF!&amp;", ")</f>
        <v>#REF!</v>
      </c>
      <c r="U143" t="e">
        <f>T143&amp;IF(#REF!="","NULL, ",#REF!&amp;", ")</f>
        <v>#REF!</v>
      </c>
      <c r="V143" t="e">
        <f>U143&amp;IF(#REF!="","NULL, ",#REF!&amp;", ")</f>
        <v>#REF!</v>
      </c>
      <c r="W143" t="e">
        <f>V143&amp;IF(#REF!="","NULL, ",#REF!&amp;", ")</f>
        <v>#REF!</v>
      </c>
      <c r="X143" t="e">
        <f>W143&amp;IF(#REF!="","NULL, ",#REF!&amp;", ")</f>
        <v>#REF!</v>
      </c>
      <c r="Y143" t="e">
        <f>X143&amp;IF(#REF!="","NULL, ",#REF!&amp;", ")</f>
        <v>#REF!</v>
      </c>
      <c r="Z143" t="e">
        <f>Y143&amp;IF(#REF!="","NULL, ",#REF!&amp;", ")</f>
        <v>#REF!</v>
      </c>
      <c r="AA143" t="e">
        <f>Z143&amp;IF(#REF!="","NULL, ",#REF!&amp;", ")</f>
        <v>#REF!</v>
      </c>
      <c r="AB143" t="e">
        <f>AA143&amp;IF(#REF!="","NULL, ",#REF!&amp;", ")</f>
        <v>#REF!</v>
      </c>
      <c r="AC143" t="e">
        <f>AB143&amp;IF(#REF!="","NULL, ",#REF!&amp;", ")</f>
        <v>#REF!</v>
      </c>
      <c r="AD143" t="e">
        <f>AC143&amp;IF(#REF!="","NULL, ",#REF!&amp;", ")</f>
        <v>#REF!</v>
      </c>
      <c r="AE143" t="e">
        <f>AD143&amp;IF(#REF!="","NULL, ",#REF!&amp;", ")</f>
        <v>#REF!</v>
      </c>
      <c r="AF143" t="e">
        <f>AE143&amp;IF(#REF!="","NULL, ",#REF!&amp;", ")</f>
        <v>#REF!</v>
      </c>
      <c r="AG143" t="e">
        <f>AF143&amp;IF(#REF!="","NULL, ",#REF!&amp;", ")</f>
        <v>#REF!</v>
      </c>
      <c r="AH143" t="e">
        <f>AG143&amp;IF(#REF!="","NULL, ",#REF!&amp;", ")</f>
        <v>#REF!</v>
      </c>
      <c r="AI143" t="e">
        <f>AH143&amp;IF(#REF!="","NULL, ",#REF!&amp;", ")</f>
        <v>#REF!</v>
      </c>
      <c r="AJ143" t="e">
        <f>AI143&amp;IF(#REF!="","NULL, ",#REF!&amp;", ")</f>
        <v>#REF!</v>
      </c>
      <c r="AK143" t="e">
        <f>AJ143&amp;IF(#REF!="","NULL, ",#REF!&amp;", ")</f>
        <v>#REF!</v>
      </c>
      <c r="AL143" t="e">
        <f>AK143&amp;IF(#REF!="","NULL, ",#REF!&amp;", ")</f>
        <v>#REF!</v>
      </c>
      <c r="AM143" s="17" t="e">
        <f t="shared" si="2"/>
        <v>#REF!</v>
      </c>
    </row>
    <row r="144" spans="1:39" x14ac:dyDescent="0.3">
      <c r="A144" t="e">
        <f>"("&amp;IF(#REF!="","NULL, ","'"&amp;#REF!&amp;"', ")</f>
        <v>#REF!</v>
      </c>
      <c r="B144" t="e">
        <f>A144&amp;IF(#REF!="","NULL, ","'"&amp;#REF!&amp;"', ")</f>
        <v>#REF!</v>
      </c>
      <c r="C144" t="e">
        <f>B144&amp;IF(#REF!="","NULL, ","'"&amp;#REF!&amp;"', ")</f>
        <v>#REF!</v>
      </c>
      <c r="D144" t="e">
        <f>C144&amp;IF(#REF!="","NULL, ",#REF!&amp;", ")</f>
        <v>#REF!</v>
      </c>
      <c r="E144" t="e">
        <f>D144&amp;IF(#REF!="","NULL, ",#REF!&amp;", ")</f>
        <v>#REF!</v>
      </c>
      <c r="F144" t="e">
        <f>E144&amp;IF(#REF!="","NULL, ",#REF!&amp;", ")</f>
        <v>#REF!</v>
      </c>
      <c r="G144" t="e">
        <f>F144&amp;IF(#REF!="","NULL, ",#REF!&amp;", ")</f>
        <v>#REF!</v>
      </c>
      <c r="H144" t="e">
        <f>G144&amp;IF(#REF!="","NULL, ",#REF!&amp;", ")</f>
        <v>#REF!</v>
      </c>
      <c r="I144" t="e">
        <f>H144&amp;IF(#REF!="","NULL, ",#REF!&amp;", ")</f>
        <v>#REF!</v>
      </c>
      <c r="J144" t="e">
        <f>I144&amp;IF(#REF!="","NULL, ",#REF!&amp;", ")</f>
        <v>#REF!</v>
      </c>
      <c r="K144" t="e">
        <f>J144&amp;IF(#REF!="","NULL, ",#REF!&amp;", ")</f>
        <v>#REF!</v>
      </c>
      <c r="L144" t="e">
        <f>K144&amp;IF(#REF!="","NULL, ",#REF!&amp;", ")</f>
        <v>#REF!</v>
      </c>
      <c r="M144" t="e">
        <f>L144&amp;IF(#REF!="","NULL, ",#REF!&amp;", ")</f>
        <v>#REF!</v>
      </c>
      <c r="N144" t="e">
        <f>M144&amp;IF(#REF!="","NULL, ",#REF!&amp;", ")</f>
        <v>#REF!</v>
      </c>
      <c r="O144" t="e">
        <f>N144&amp;IF(#REF!="","NULL, ",#REF!&amp;", ")</f>
        <v>#REF!</v>
      </c>
      <c r="P144" t="e">
        <f>O144&amp;IF(#REF!="","NULL, ",#REF!&amp;", ")</f>
        <v>#REF!</v>
      </c>
      <c r="Q144" t="e">
        <f>P144&amp;IF(#REF!="","NULL, ",#REF!&amp;", ")</f>
        <v>#REF!</v>
      </c>
      <c r="R144" t="e">
        <f>Q144&amp;IF(#REF!="","NULL, ",#REF!&amp;", ")</f>
        <v>#REF!</v>
      </c>
      <c r="S144" t="e">
        <f>R144&amp;IF(#REF!="","NULL, ",#REF!&amp;", ")</f>
        <v>#REF!</v>
      </c>
      <c r="T144" t="e">
        <f>S144&amp;IF(#REF!="","NULL, ",#REF!&amp;", ")</f>
        <v>#REF!</v>
      </c>
      <c r="U144" t="e">
        <f>T144&amp;IF(#REF!="","NULL, ",#REF!&amp;", ")</f>
        <v>#REF!</v>
      </c>
      <c r="V144" t="e">
        <f>U144&amp;IF(#REF!="","NULL, ",#REF!&amp;", ")</f>
        <v>#REF!</v>
      </c>
      <c r="W144" t="e">
        <f>V144&amp;IF(#REF!="","NULL, ",#REF!&amp;", ")</f>
        <v>#REF!</v>
      </c>
      <c r="X144" t="e">
        <f>W144&amp;IF(#REF!="","NULL, ",#REF!&amp;", ")</f>
        <v>#REF!</v>
      </c>
      <c r="Y144" t="e">
        <f>X144&amp;IF(#REF!="","NULL, ",#REF!&amp;", ")</f>
        <v>#REF!</v>
      </c>
      <c r="Z144" t="e">
        <f>Y144&amp;IF(#REF!="","NULL, ",#REF!&amp;", ")</f>
        <v>#REF!</v>
      </c>
      <c r="AA144" t="e">
        <f>Z144&amp;IF(#REF!="","NULL, ",#REF!&amp;", ")</f>
        <v>#REF!</v>
      </c>
      <c r="AB144" t="e">
        <f>AA144&amp;IF(#REF!="","NULL, ",#REF!&amp;", ")</f>
        <v>#REF!</v>
      </c>
      <c r="AC144" t="e">
        <f>AB144&amp;IF(#REF!="","NULL, ",#REF!&amp;", ")</f>
        <v>#REF!</v>
      </c>
      <c r="AD144" t="e">
        <f>AC144&amp;IF(#REF!="","NULL, ",#REF!&amp;", ")</f>
        <v>#REF!</v>
      </c>
      <c r="AE144" t="e">
        <f>AD144&amp;IF(#REF!="","NULL, ",#REF!&amp;", ")</f>
        <v>#REF!</v>
      </c>
      <c r="AF144" t="e">
        <f>AE144&amp;IF(#REF!="","NULL, ",#REF!&amp;", ")</f>
        <v>#REF!</v>
      </c>
      <c r="AG144" t="e">
        <f>AF144&amp;IF(#REF!="","NULL, ",#REF!&amp;", ")</f>
        <v>#REF!</v>
      </c>
      <c r="AH144" t="e">
        <f>AG144&amp;IF(#REF!="","NULL, ",#REF!&amp;", ")</f>
        <v>#REF!</v>
      </c>
      <c r="AI144" t="e">
        <f>AH144&amp;IF(#REF!="","NULL, ",#REF!&amp;", ")</f>
        <v>#REF!</v>
      </c>
      <c r="AJ144" t="e">
        <f>AI144&amp;IF(#REF!="","NULL, ",#REF!&amp;", ")</f>
        <v>#REF!</v>
      </c>
      <c r="AK144" t="e">
        <f>AJ144&amp;IF(#REF!="","NULL, ",#REF!&amp;", ")</f>
        <v>#REF!</v>
      </c>
      <c r="AL144" t="e">
        <f>AK144&amp;IF(#REF!="","NULL, ",#REF!&amp;", ")</f>
        <v>#REF!</v>
      </c>
      <c r="AM144" s="17" t="e">
        <f t="shared" si="2"/>
        <v>#REF!</v>
      </c>
    </row>
    <row r="145" spans="1:39" x14ac:dyDescent="0.3">
      <c r="A145" t="e">
        <f>"("&amp;IF(#REF!="","NULL, ","'"&amp;#REF!&amp;"', ")</f>
        <v>#REF!</v>
      </c>
      <c r="B145" t="e">
        <f>A145&amp;IF(#REF!="","NULL, ","'"&amp;#REF!&amp;"', ")</f>
        <v>#REF!</v>
      </c>
      <c r="C145" t="e">
        <f>B145&amp;IF(#REF!="","NULL, ","'"&amp;#REF!&amp;"', ")</f>
        <v>#REF!</v>
      </c>
      <c r="D145" t="e">
        <f>C145&amp;IF(#REF!="","NULL, ",#REF!&amp;", ")</f>
        <v>#REF!</v>
      </c>
      <c r="E145" t="e">
        <f>D145&amp;IF(#REF!="","NULL, ",#REF!&amp;", ")</f>
        <v>#REF!</v>
      </c>
      <c r="F145" t="e">
        <f>E145&amp;IF(#REF!="","NULL, ",#REF!&amp;", ")</f>
        <v>#REF!</v>
      </c>
      <c r="G145" t="e">
        <f>F145&amp;IF(#REF!="","NULL, ",#REF!&amp;", ")</f>
        <v>#REF!</v>
      </c>
      <c r="H145" t="e">
        <f>G145&amp;IF(#REF!="","NULL, ",#REF!&amp;", ")</f>
        <v>#REF!</v>
      </c>
      <c r="I145" t="e">
        <f>H145&amp;IF(#REF!="","NULL, ",#REF!&amp;", ")</f>
        <v>#REF!</v>
      </c>
      <c r="J145" t="e">
        <f>I145&amp;IF(#REF!="","NULL, ",#REF!&amp;", ")</f>
        <v>#REF!</v>
      </c>
      <c r="K145" t="e">
        <f>J145&amp;IF(#REF!="","NULL, ",#REF!&amp;", ")</f>
        <v>#REF!</v>
      </c>
      <c r="L145" t="e">
        <f>K145&amp;IF(#REF!="","NULL, ",#REF!&amp;", ")</f>
        <v>#REF!</v>
      </c>
      <c r="M145" t="e">
        <f>L145&amp;IF(#REF!="","NULL, ",#REF!&amp;", ")</f>
        <v>#REF!</v>
      </c>
      <c r="N145" t="e">
        <f>M145&amp;IF(#REF!="","NULL, ",#REF!&amp;", ")</f>
        <v>#REF!</v>
      </c>
      <c r="O145" t="e">
        <f>N145&amp;IF(#REF!="","NULL, ",#REF!&amp;", ")</f>
        <v>#REF!</v>
      </c>
      <c r="P145" t="e">
        <f>O145&amp;IF(#REF!="","NULL, ",#REF!&amp;", ")</f>
        <v>#REF!</v>
      </c>
      <c r="Q145" t="e">
        <f>P145&amp;IF(#REF!="","NULL, ",#REF!&amp;", ")</f>
        <v>#REF!</v>
      </c>
      <c r="R145" t="e">
        <f>Q145&amp;IF(#REF!="","NULL, ",#REF!&amp;", ")</f>
        <v>#REF!</v>
      </c>
      <c r="S145" t="e">
        <f>R145&amp;IF(#REF!="","NULL, ",#REF!&amp;", ")</f>
        <v>#REF!</v>
      </c>
      <c r="T145" t="e">
        <f>S145&amp;IF(#REF!="","NULL, ",#REF!&amp;", ")</f>
        <v>#REF!</v>
      </c>
      <c r="U145" t="e">
        <f>T145&amp;IF(#REF!="","NULL, ",#REF!&amp;", ")</f>
        <v>#REF!</v>
      </c>
      <c r="V145" t="e">
        <f>U145&amp;IF(#REF!="","NULL, ",#REF!&amp;", ")</f>
        <v>#REF!</v>
      </c>
      <c r="W145" t="e">
        <f>V145&amp;IF(#REF!="","NULL, ",#REF!&amp;", ")</f>
        <v>#REF!</v>
      </c>
      <c r="X145" t="e">
        <f>W145&amp;IF(#REF!="","NULL, ",#REF!&amp;", ")</f>
        <v>#REF!</v>
      </c>
      <c r="Y145" t="e">
        <f>X145&amp;IF(#REF!="","NULL, ",#REF!&amp;", ")</f>
        <v>#REF!</v>
      </c>
      <c r="Z145" t="e">
        <f>Y145&amp;IF(#REF!="","NULL, ",#REF!&amp;", ")</f>
        <v>#REF!</v>
      </c>
      <c r="AA145" t="e">
        <f>Z145&amp;IF(#REF!="","NULL, ",#REF!&amp;", ")</f>
        <v>#REF!</v>
      </c>
      <c r="AB145" t="e">
        <f>AA145&amp;IF(#REF!="","NULL, ",#REF!&amp;", ")</f>
        <v>#REF!</v>
      </c>
      <c r="AC145" t="e">
        <f>AB145&amp;IF(#REF!="","NULL, ",#REF!&amp;", ")</f>
        <v>#REF!</v>
      </c>
      <c r="AD145" t="e">
        <f>AC145&amp;IF(#REF!="","NULL, ",#REF!&amp;", ")</f>
        <v>#REF!</v>
      </c>
      <c r="AE145" t="e">
        <f>AD145&amp;IF(#REF!="","NULL, ",#REF!&amp;", ")</f>
        <v>#REF!</v>
      </c>
      <c r="AF145" t="e">
        <f>AE145&amp;IF(#REF!="","NULL, ",#REF!&amp;", ")</f>
        <v>#REF!</v>
      </c>
      <c r="AG145" t="e">
        <f>AF145&amp;IF(#REF!="","NULL, ",#REF!&amp;", ")</f>
        <v>#REF!</v>
      </c>
      <c r="AH145" t="e">
        <f>AG145&amp;IF(#REF!="","NULL, ",#REF!&amp;", ")</f>
        <v>#REF!</v>
      </c>
      <c r="AI145" t="e">
        <f>AH145&amp;IF(#REF!="","NULL, ",#REF!&amp;", ")</f>
        <v>#REF!</v>
      </c>
      <c r="AJ145" t="e">
        <f>AI145&amp;IF(#REF!="","NULL, ",#REF!&amp;", ")</f>
        <v>#REF!</v>
      </c>
      <c r="AK145" t="e">
        <f>AJ145&amp;IF(#REF!="","NULL, ",#REF!&amp;", ")</f>
        <v>#REF!</v>
      </c>
      <c r="AL145" t="e">
        <f>AK145&amp;IF(#REF!="","NULL, ",#REF!&amp;", ")</f>
        <v>#REF!</v>
      </c>
      <c r="AM145" s="17" t="e">
        <f t="shared" si="2"/>
        <v>#REF!</v>
      </c>
    </row>
    <row r="146" spans="1:39" x14ac:dyDescent="0.3">
      <c r="A146" t="e">
        <f>"("&amp;IF(#REF!="","NULL, ","'"&amp;#REF!&amp;"', ")</f>
        <v>#REF!</v>
      </c>
      <c r="B146" t="e">
        <f>A146&amp;IF(#REF!="","NULL, ","'"&amp;#REF!&amp;"', ")</f>
        <v>#REF!</v>
      </c>
      <c r="C146" t="e">
        <f>B146&amp;IF(#REF!="","NULL, ","'"&amp;#REF!&amp;"', ")</f>
        <v>#REF!</v>
      </c>
      <c r="D146" t="e">
        <f>C146&amp;IF(#REF!="","NULL, ",#REF!&amp;", ")</f>
        <v>#REF!</v>
      </c>
      <c r="E146" t="e">
        <f>D146&amp;IF(#REF!="","NULL, ",#REF!&amp;", ")</f>
        <v>#REF!</v>
      </c>
      <c r="F146" t="e">
        <f>E146&amp;IF(#REF!="","NULL, ",#REF!&amp;", ")</f>
        <v>#REF!</v>
      </c>
      <c r="G146" t="e">
        <f>F146&amp;IF(#REF!="","NULL, ",#REF!&amp;", ")</f>
        <v>#REF!</v>
      </c>
      <c r="H146" t="e">
        <f>G146&amp;IF(#REF!="","NULL, ",#REF!&amp;", ")</f>
        <v>#REF!</v>
      </c>
      <c r="I146" t="e">
        <f>H146&amp;IF(#REF!="","NULL, ",#REF!&amp;", ")</f>
        <v>#REF!</v>
      </c>
      <c r="J146" t="e">
        <f>I146&amp;IF(#REF!="","NULL, ",#REF!&amp;", ")</f>
        <v>#REF!</v>
      </c>
      <c r="K146" t="e">
        <f>J146&amp;IF(#REF!="","NULL, ",#REF!&amp;", ")</f>
        <v>#REF!</v>
      </c>
      <c r="L146" t="e">
        <f>K146&amp;IF(#REF!="","NULL, ",#REF!&amp;", ")</f>
        <v>#REF!</v>
      </c>
      <c r="M146" t="e">
        <f>L146&amp;IF(#REF!="","NULL, ",#REF!&amp;", ")</f>
        <v>#REF!</v>
      </c>
      <c r="N146" t="e">
        <f>M146&amp;IF(#REF!="","NULL, ",#REF!&amp;", ")</f>
        <v>#REF!</v>
      </c>
      <c r="O146" t="e">
        <f>N146&amp;IF(#REF!="","NULL, ",#REF!&amp;", ")</f>
        <v>#REF!</v>
      </c>
      <c r="P146" t="e">
        <f>O146&amp;IF(#REF!="","NULL, ",#REF!&amp;", ")</f>
        <v>#REF!</v>
      </c>
      <c r="Q146" t="e">
        <f>P146&amp;IF(#REF!="","NULL, ",#REF!&amp;", ")</f>
        <v>#REF!</v>
      </c>
      <c r="R146" t="e">
        <f>Q146&amp;IF(#REF!="","NULL, ",#REF!&amp;", ")</f>
        <v>#REF!</v>
      </c>
      <c r="S146" t="e">
        <f>R146&amp;IF(#REF!="","NULL, ",#REF!&amp;", ")</f>
        <v>#REF!</v>
      </c>
      <c r="T146" t="e">
        <f>S146&amp;IF(#REF!="","NULL, ",#REF!&amp;", ")</f>
        <v>#REF!</v>
      </c>
      <c r="U146" t="e">
        <f>T146&amp;IF(#REF!="","NULL, ",#REF!&amp;", ")</f>
        <v>#REF!</v>
      </c>
      <c r="V146" t="e">
        <f>U146&amp;IF(#REF!="","NULL, ",#REF!&amp;", ")</f>
        <v>#REF!</v>
      </c>
      <c r="W146" t="e">
        <f>V146&amp;IF(#REF!="","NULL, ",#REF!&amp;", ")</f>
        <v>#REF!</v>
      </c>
      <c r="X146" t="e">
        <f>W146&amp;IF(#REF!="","NULL, ",#REF!&amp;", ")</f>
        <v>#REF!</v>
      </c>
      <c r="Y146" t="e">
        <f>X146&amp;IF(#REF!="","NULL, ",#REF!&amp;", ")</f>
        <v>#REF!</v>
      </c>
      <c r="Z146" t="e">
        <f>Y146&amp;IF(#REF!="","NULL, ",#REF!&amp;", ")</f>
        <v>#REF!</v>
      </c>
      <c r="AA146" t="e">
        <f>Z146&amp;IF(#REF!="","NULL, ",#REF!&amp;", ")</f>
        <v>#REF!</v>
      </c>
      <c r="AB146" t="e">
        <f>AA146&amp;IF(#REF!="","NULL, ",#REF!&amp;", ")</f>
        <v>#REF!</v>
      </c>
      <c r="AC146" t="e">
        <f>AB146&amp;IF(#REF!="","NULL, ",#REF!&amp;", ")</f>
        <v>#REF!</v>
      </c>
      <c r="AD146" t="e">
        <f>AC146&amp;IF(#REF!="","NULL, ",#REF!&amp;", ")</f>
        <v>#REF!</v>
      </c>
      <c r="AE146" t="e">
        <f>AD146&amp;IF(#REF!="","NULL, ",#REF!&amp;", ")</f>
        <v>#REF!</v>
      </c>
      <c r="AF146" t="e">
        <f>AE146&amp;IF(#REF!="","NULL, ",#REF!&amp;", ")</f>
        <v>#REF!</v>
      </c>
      <c r="AG146" t="e">
        <f>AF146&amp;IF(#REF!="","NULL, ",#REF!&amp;", ")</f>
        <v>#REF!</v>
      </c>
      <c r="AH146" t="e">
        <f>AG146&amp;IF(#REF!="","NULL, ",#REF!&amp;", ")</f>
        <v>#REF!</v>
      </c>
      <c r="AI146" t="e">
        <f>AH146&amp;IF(#REF!="","NULL, ",#REF!&amp;", ")</f>
        <v>#REF!</v>
      </c>
      <c r="AJ146" t="e">
        <f>AI146&amp;IF(#REF!="","NULL, ",#REF!&amp;", ")</f>
        <v>#REF!</v>
      </c>
      <c r="AK146" t="e">
        <f>AJ146&amp;IF(#REF!="","NULL, ",#REF!&amp;", ")</f>
        <v>#REF!</v>
      </c>
      <c r="AL146" t="e">
        <f>AK146&amp;IF(#REF!="","NULL, ",#REF!&amp;", ")</f>
        <v>#REF!</v>
      </c>
      <c r="AM146" s="17" t="e">
        <f t="shared" si="2"/>
        <v>#REF!</v>
      </c>
    </row>
    <row r="147" spans="1:39" x14ac:dyDescent="0.3">
      <c r="A147" t="e">
        <f>"("&amp;IF(#REF!="","NULL, ","'"&amp;#REF!&amp;"', ")</f>
        <v>#REF!</v>
      </c>
      <c r="B147" t="e">
        <f>A147&amp;IF(#REF!="","NULL, ","'"&amp;#REF!&amp;"', ")</f>
        <v>#REF!</v>
      </c>
      <c r="C147" t="e">
        <f>B147&amp;IF(#REF!="","NULL, ","'"&amp;#REF!&amp;"', ")</f>
        <v>#REF!</v>
      </c>
      <c r="D147" t="e">
        <f>C147&amp;IF(#REF!="","NULL, ",#REF!&amp;", ")</f>
        <v>#REF!</v>
      </c>
      <c r="E147" t="e">
        <f>D147&amp;IF(#REF!="","NULL, ",#REF!&amp;", ")</f>
        <v>#REF!</v>
      </c>
      <c r="F147" t="e">
        <f>E147&amp;IF(#REF!="","NULL, ",#REF!&amp;", ")</f>
        <v>#REF!</v>
      </c>
      <c r="G147" t="e">
        <f>F147&amp;IF(#REF!="","NULL, ",#REF!&amp;", ")</f>
        <v>#REF!</v>
      </c>
      <c r="H147" t="e">
        <f>G147&amp;IF(#REF!="","NULL, ",#REF!&amp;", ")</f>
        <v>#REF!</v>
      </c>
      <c r="I147" t="e">
        <f>H147&amp;IF(#REF!="","NULL, ",#REF!&amp;", ")</f>
        <v>#REF!</v>
      </c>
      <c r="J147" t="e">
        <f>I147&amp;IF(#REF!="","NULL, ",#REF!&amp;", ")</f>
        <v>#REF!</v>
      </c>
      <c r="K147" t="e">
        <f>J147&amp;IF(#REF!="","NULL, ",#REF!&amp;", ")</f>
        <v>#REF!</v>
      </c>
      <c r="L147" t="e">
        <f>K147&amp;IF(#REF!="","NULL, ",#REF!&amp;", ")</f>
        <v>#REF!</v>
      </c>
      <c r="M147" t="e">
        <f>L147&amp;IF(#REF!="","NULL, ",#REF!&amp;", ")</f>
        <v>#REF!</v>
      </c>
      <c r="N147" t="e">
        <f>M147&amp;IF(#REF!="","NULL, ",#REF!&amp;", ")</f>
        <v>#REF!</v>
      </c>
      <c r="O147" t="e">
        <f>N147&amp;IF(#REF!="","NULL, ",#REF!&amp;", ")</f>
        <v>#REF!</v>
      </c>
      <c r="P147" t="e">
        <f>O147&amp;IF(#REF!="","NULL, ",#REF!&amp;", ")</f>
        <v>#REF!</v>
      </c>
      <c r="Q147" t="e">
        <f>P147&amp;IF(#REF!="","NULL, ",#REF!&amp;", ")</f>
        <v>#REF!</v>
      </c>
      <c r="R147" t="e">
        <f>Q147&amp;IF(#REF!="","NULL, ",#REF!&amp;", ")</f>
        <v>#REF!</v>
      </c>
      <c r="S147" t="e">
        <f>R147&amp;IF(#REF!="","NULL, ",#REF!&amp;", ")</f>
        <v>#REF!</v>
      </c>
      <c r="T147" t="e">
        <f>S147&amp;IF(#REF!="","NULL, ",#REF!&amp;", ")</f>
        <v>#REF!</v>
      </c>
      <c r="U147" t="e">
        <f>T147&amp;IF(#REF!="","NULL, ",#REF!&amp;", ")</f>
        <v>#REF!</v>
      </c>
      <c r="V147" t="e">
        <f>U147&amp;IF(#REF!="","NULL, ",#REF!&amp;", ")</f>
        <v>#REF!</v>
      </c>
      <c r="W147" t="e">
        <f>V147&amp;IF(#REF!="","NULL, ",#REF!&amp;", ")</f>
        <v>#REF!</v>
      </c>
      <c r="X147" t="e">
        <f>W147&amp;IF(#REF!="","NULL, ",#REF!&amp;", ")</f>
        <v>#REF!</v>
      </c>
      <c r="Y147" t="e">
        <f>X147&amp;IF(#REF!="","NULL, ",#REF!&amp;", ")</f>
        <v>#REF!</v>
      </c>
      <c r="Z147" t="e">
        <f>Y147&amp;IF(#REF!="","NULL, ",#REF!&amp;", ")</f>
        <v>#REF!</v>
      </c>
      <c r="AA147" t="e">
        <f>Z147&amp;IF(#REF!="","NULL, ",#REF!&amp;", ")</f>
        <v>#REF!</v>
      </c>
      <c r="AB147" t="e">
        <f>AA147&amp;IF(#REF!="","NULL, ",#REF!&amp;", ")</f>
        <v>#REF!</v>
      </c>
      <c r="AC147" t="e">
        <f>AB147&amp;IF(#REF!="","NULL, ",#REF!&amp;", ")</f>
        <v>#REF!</v>
      </c>
      <c r="AD147" t="e">
        <f>AC147&amp;IF(#REF!="","NULL, ",#REF!&amp;", ")</f>
        <v>#REF!</v>
      </c>
      <c r="AE147" t="e">
        <f>AD147&amp;IF(#REF!="","NULL, ",#REF!&amp;", ")</f>
        <v>#REF!</v>
      </c>
      <c r="AF147" t="e">
        <f>AE147&amp;IF(#REF!="","NULL, ",#REF!&amp;", ")</f>
        <v>#REF!</v>
      </c>
      <c r="AG147" t="e">
        <f>AF147&amp;IF(#REF!="","NULL, ",#REF!&amp;", ")</f>
        <v>#REF!</v>
      </c>
      <c r="AH147" t="e">
        <f>AG147&amp;IF(#REF!="","NULL, ",#REF!&amp;", ")</f>
        <v>#REF!</v>
      </c>
      <c r="AI147" t="e">
        <f>AH147&amp;IF(#REF!="","NULL, ",#REF!&amp;", ")</f>
        <v>#REF!</v>
      </c>
      <c r="AJ147" t="e">
        <f>AI147&amp;IF(#REF!="","NULL, ",#REF!&amp;", ")</f>
        <v>#REF!</v>
      </c>
      <c r="AK147" t="e">
        <f>AJ147&amp;IF(#REF!="","NULL, ",#REF!&amp;", ")</f>
        <v>#REF!</v>
      </c>
      <c r="AL147" t="e">
        <f>AK147&amp;IF(#REF!="","NULL, ",#REF!&amp;", ")</f>
        <v>#REF!</v>
      </c>
      <c r="AM147" s="17" t="e">
        <f t="shared" si="2"/>
        <v>#REF!</v>
      </c>
    </row>
    <row r="148" spans="1:39" x14ac:dyDescent="0.3">
      <c r="A148" t="e">
        <f>"("&amp;IF(#REF!="","NULL, ","'"&amp;#REF!&amp;"', ")</f>
        <v>#REF!</v>
      </c>
      <c r="B148" t="e">
        <f>A148&amp;IF(#REF!="","NULL, ","'"&amp;#REF!&amp;"', ")</f>
        <v>#REF!</v>
      </c>
      <c r="C148" t="e">
        <f>B148&amp;IF(#REF!="","NULL, ","'"&amp;#REF!&amp;"', ")</f>
        <v>#REF!</v>
      </c>
      <c r="D148" t="e">
        <f>C148&amp;IF(#REF!="","NULL, ",#REF!&amp;", ")</f>
        <v>#REF!</v>
      </c>
      <c r="E148" t="e">
        <f>D148&amp;IF(#REF!="","NULL, ",#REF!&amp;", ")</f>
        <v>#REF!</v>
      </c>
      <c r="F148" t="e">
        <f>E148&amp;IF(#REF!="","NULL, ",#REF!&amp;", ")</f>
        <v>#REF!</v>
      </c>
      <c r="G148" t="e">
        <f>F148&amp;IF(#REF!="","NULL, ",#REF!&amp;", ")</f>
        <v>#REF!</v>
      </c>
      <c r="H148" t="e">
        <f>G148&amp;IF(#REF!="","NULL, ",#REF!&amp;", ")</f>
        <v>#REF!</v>
      </c>
      <c r="I148" t="e">
        <f>H148&amp;IF(#REF!="","NULL, ",#REF!&amp;", ")</f>
        <v>#REF!</v>
      </c>
      <c r="J148" t="e">
        <f>I148&amp;IF(#REF!="","NULL, ",#REF!&amp;", ")</f>
        <v>#REF!</v>
      </c>
      <c r="K148" t="e">
        <f>J148&amp;IF(#REF!="","NULL, ",#REF!&amp;", ")</f>
        <v>#REF!</v>
      </c>
      <c r="L148" t="e">
        <f>K148&amp;IF(#REF!="","NULL, ",#REF!&amp;", ")</f>
        <v>#REF!</v>
      </c>
      <c r="M148" t="e">
        <f>L148&amp;IF(#REF!="","NULL, ",#REF!&amp;", ")</f>
        <v>#REF!</v>
      </c>
      <c r="N148" t="e">
        <f>M148&amp;IF(#REF!="","NULL, ",#REF!&amp;", ")</f>
        <v>#REF!</v>
      </c>
      <c r="O148" t="e">
        <f>N148&amp;IF(#REF!="","NULL, ",#REF!&amp;", ")</f>
        <v>#REF!</v>
      </c>
      <c r="P148" t="e">
        <f>O148&amp;IF(#REF!="","NULL, ",#REF!&amp;", ")</f>
        <v>#REF!</v>
      </c>
      <c r="Q148" t="e">
        <f>P148&amp;IF(#REF!="","NULL, ",#REF!&amp;", ")</f>
        <v>#REF!</v>
      </c>
      <c r="R148" t="e">
        <f>Q148&amp;IF(#REF!="","NULL, ",#REF!&amp;", ")</f>
        <v>#REF!</v>
      </c>
      <c r="S148" t="e">
        <f>R148&amp;IF(#REF!="","NULL, ",#REF!&amp;", ")</f>
        <v>#REF!</v>
      </c>
      <c r="T148" t="e">
        <f>S148&amp;IF(#REF!="","NULL, ",#REF!&amp;", ")</f>
        <v>#REF!</v>
      </c>
      <c r="U148" t="e">
        <f>T148&amp;IF(#REF!="","NULL, ",#REF!&amp;", ")</f>
        <v>#REF!</v>
      </c>
      <c r="V148" t="e">
        <f>U148&amp;IF(#REF!="","NULL, ",#REF!&amp;", ")</f>
        <v>#REF!</v>
      </c>
      <c r="W148" t="e">
        <f>V148&amp;IF(#REF!="","NULL, ",#REF!&amp;", ")</f>
        <v>#REF!</v>
      </c>
      <c r="X148" t="e">
        <f>W148&amp;IF(#REF!="","NULL, ",#REF!&amp;", ")</f>
        <v>#REF!</v>
      </c>
      <c r="Y148" t="e">
        <f>X148&amp;IF(#REF!="","NULL, ",#REF!&amp;", ")</f>
        <v>#REF!</v>
      </c>
      <c r="Z148" t="e">
        <f>Y148&amp;IF(#REF!="","NULL, ",#REF!&amp;", ")</f>
        <v>#REF!</v>
      </c>
      <c r="AA148" t="e">
        <f>Z148&amp;IF(#REF!="","NULL, ",#REF!&amp;", ")</f>
        <v>#REF!</v>
      </c>
      <c r="AB148" t="e">
        <f>AA148&amp;IF(#REF!="","NULL, ",#REF!&amp;", ")</f>
        <v>#REF!</v>
      </c>
      <c r="AC148" t="e">
        <f>AB148&amp;IF(#REF!="","NULL, ",#REF!&amp;", ")</f>
        <v>#REF!</v>
      </c>
      <c r="AD148" t="e">
        <f>AC148&amp;IF(#REF!="","NULL, ",#REF!&amp;", ")</f>
        <v>#REF!</v>
      </c>
      <c r="AE148" t="e">
        <f>AD148&amp;IF(#REF!="","NULL, ",#REF!&amp;", ")</f>
        <v>#REF!</v>
      </c>
      <c r="AF148" t="e">
        <f>AE148&amp;IF(#REF!="","NULL, ",#REF!&amp;", ")</f>
        <v>#REF!</v>
      </c>
      <c r="AG148" t="e">
        <f>AF148&amp;IF(#REF!="","NULL, ",#REF!&amp;", ")</f>
        <v>#REF!</v>
      </c>
      <c r="AH148" t="e">
        <f>AG148&amp;IF(#REF!="","NULL, ",#REF!&amp;", ")</f>
        <v>#REF!</v>
      </c>
      <c r="AI148" t="e">
        <f>AH148&amp;IF(#REF!="","NULL, ",#REF!&amp;", ")</f>
        <v>#REF!</v>
      </c>
      <c r="AJ148" t="e">
        <f>AI148&amp;IF(#REF!="","NULL, ",#REF!&amp;", ")</f>
        <v>#REF!</v>
      </c>
      <c r="AK148" t="e">
        <f>AJ148&amp;IF(#REF!="","NULL, ",#REF!&amp;", ")</f>
        <v>#REF!</v>
      </c>
      <c r="AL148" t="e">
        <f>AK148&amp;IF(#REF!="","NULL, ",#REF!&amp;", ")</f>
        <v>#REF!</v>
      </c>
      <c r="AM148" s="17" t="e">
        <f t="shared" si="2"/>
        <v>#REF!</v>
      </c>
    </row>
    <row r="149" spans="1:39" x14ac:dyDescent="0.3">
      <c r="A149" t="e">
        <f>"("&amp;IF(#REF!="","NULL, ","'"&amp;#REF!&amp;"', ")</f>
        <v>#REF!</v>
      </c>
      <c r="B149" t="e">
        <f>A149&amp;IF(#REF!="","NULL, ","'"&amp;#REF!&amp;"', ")</f>
        <v>#REF!</v>
      </c>
      <c r="C149" t="e">
        <f>B149&amp;IF(#REF!="","NULL, ","'"&amp;#REF!&amp;"', ")</f>
        <v>#REF!</v>
      </c>
      <c r="D149" t="e">
        <f>C149&amp;IF(#REF!="","NULL, ",#REF!&amp;", ")</f>
        <v>#REF!</v>
      </c>
      <c r="E149" t="e">
        <f>D149&amp;IF(#REF!="","NULL, ",#REF!&amp;", ")</f>
        <v>#REF!</v>
      </c>
      <c r="F149" t="e">
        <f>E149&amp;IF(#REF!="","NULL, ",#REF!&amp;", ")</f>
        <v>#REF!</v>
      </c>
      <c r="G149" t="e">
        <f>F149&amp;IF(#REF!="","NULL, ",#REF!&amp;", ")</f>
        <v>#REF!</v>
      </c>
      <c r="H149" t="e">
        <f>G149&amp;IF(#REF!="","NULL, ",#REF!&amp;", ")</f>
        <v>#REF!</v>
      </c>
      <c r="I149" t="e">
        <f>H149&amp;IF(#REF!="","NULL, ",#REF!&amp;", ")</f>
        <v>#REF!</v>
      </c>
      <c r="J149" t="e">
        <f>I149&amp;IF(#REF!="","NULL, ",#REF!&amp;", ")</f>
        <v>#REF!</v>
      </c>
      <c r="K149" t="e">
        <f>J149&amp;IF(#REF!="","NULL, ",#REF!&amp;", ")</f>
        <v>#REF!</v>
      </c>
      <c r="L149" t="e">
        <f>K149&amp;IF(#REF!="","NULL, ",#REF!&amp;", ")</f>
        <v>#REF!</v>
      </c>
      <c r="M149" t="e">
        <f>L149&amp;IF(#REF!="","NULL, ",#REF!&amp;", ")</f>
        <v>#REF!</v>
      </c>
      <c r="N149" t="e">
        <f>M149&amp;IF(#REF!="","NULL, ",#REF!&amp;", ")</f>
        <v>#REF!</v>
      </c>
      <c r="O149" t="e">
        <f>N149&amp;IF(#REF!="","NULL, ",#REF!&amp;", ")</f>
        <v>#REF!</v>
      </c>
      <c r="P149" t="e">
        <f>O149&amp;IF(#REF!="","NULL, ",#REF!&amp;", ")</f>
        <v>#REF!</v>
      </c>
      <c r="Q149" t="e">
        <f>P149&amp;IF(#REF!="","NULL, ",#REF!&amp;", ")</f>
        <v>#REF!</v>
      </c>
      <c r="R149" t="e">
        <f>Q149&amp;IF(#REF!="","NULL, ",#REF!&amp;", ")</f>
        <v>#REF!</v>
      </c>
      <c r="S149" t="e">
        <f>R149&amp;IF(#REF!="","NULL, ",#REF!&amp;", ")</f>
        <v>#REF!</v>
      </c>
      <c r="T149" t="e">
        <f>S149&amp;IF(#REF!="","NULL, ",#REF!&amp;", ")</f>
        <v>#REF!</v>
      </c>
      <c r="U149" t="e">
        <f>T149&amp;IF(#REF!="","NULL, ",#REF!&amp;", ")</f>
        <v>#REF!</v>
      </c>
      <c r="V149" t="e">
        <f>U149&amp;IF(#REF!="","NULL, ",#REF!&amp;", ")</f>
        <v>#REF!</v>
      </c>
      <c r="W149" t="e">
        <f>V149&amp;IF(#REF!="","NULL, ",#REF!&amp;", ")</f>
        <v>#REF!</v>
      </c>
      <c r="X149" t="e">
        <f>W149&amp;IF(#REF!="","NULL, ",#REF!&amp;", ")</f>
        <v>#REF!</v>
      </c>
      <c r="Y149" t="e">
        <f>X149&amp;IF(#REF!="","NULL, ",#REF!&amp;", ")</f>
        <v>#REF!</v>
      </c>
      <c r="Z149" t="e">
        <f>Y149&amp;IF(#REF!="","NULL, ",#REF!&amp;", ")</f>
        <v>#REF!</v>
      </c>
      <c r="AA149" t="e">
        <f>Z149&amp;IF(#REF!="","NULL, ",#REF!&amp;", ")</f>
        <v>#REF!</v>
      </c>
      <c r="AB149" t="e">
        <f>AA149&amp;IF(#REF!="","NULL, ",#REF!&amp;", ")</f>
        <v>#REF!</v>
      </c>
      <c r="AC149" t="e">
        <f>AB149&amp;IF(#REF!="","NULL, ",#REF!&amp;", ")</f>
        <v>#REF!</v>
      </c>
      <c r="AD149" t="e">
        <f>AC149&amp;IF(#REF!="","NULL, ",#REF!&amp;", ")</f>
        <v>#REF!</v>
      </c>
      <c r="AE149" t="e">
        <f>AD149&amp;IF(#REF!="","NULL, ",#REF!&amp;", ")</f>
        <v>#REF!</v>
      </c>
      <c r="AF149" t="e">
        <f>AE149&amp;IF(#REF!="","NULL, ",#REF!&amp;", ")</f>
        <v>#REF!</v>
      </c>
      <c r="AG149" t="e">
        <f>AF149&amp;IF(#REF!="","NULL, ",#REF!&amp;", ")</f>
        <v>#REF!</v>
      </c>
      <c r="AH149" t="e">
        <f>AG149&amp;IF(#REF!="","NULL, ",#REF!&amp;", ")</f>
        <v>#REF!</v>
      </c>
      <c r="AI149" t="e">
        <f>AH149&amp;IF(#REF!="","NULL, ",#REF!&amp;", ")</f>
        <v>#REF!</v>
      </c>
      <c r="AJ149" t="e">
        <f>AI149&amp;IF(#REF!="","NULL, ",#REF!&amp;", ")</f>
        <v>#REF!</v>
      </c>
      <c r="AK149" t="e">
        <f>AJ149&amp;IF(#REF!="","NULL, ",#REF!&amp;", ")</f>
        <v>#REF!</v>
      </c>
      <c r="AL149" t="e">
        <f>AK149&amp;IF(#REF!="","NULL, ",#REF!&amp;", ")</f>
        <v>#REF!</v>
      </c>
      <c r="AM149" s="17" t="e">
        <f t="shared" si="2"/>
        <v>#REF!</v>
      </c>
    </row>
    <row r="150" spans="1:39" x14ac:dyDescent="0.3">
      <c r="A150" t="e">
        <f>"("&amp;IF(#REF!="","NULL, ","'"&amp;#REF!&amp;"', ")</f>
        <v>#REF!</v>
      </c>
      <c r="B150" t="e">
        <f>A150&amp;IF(#REF!="","NULL, ","'"&amp;#REF!&amp;"', ")</f>
        <v>#REF!</v>
      </c>
      <c r="C150" t="e">
        <f>B150&amp;IF(#REF!="","NULL, ","'"&amp;#REF!&amp;"', ")</f>
        <v>#REF!</v>
      </c>
      <c r="D150" t="e">
        <f>C150&amp;IF(#REF!="","NULL, ",#REF!&amp;", ")</f>
        <v>#REF!</v>
      </c>
      <c r="E150" t="e">
        <f>D150&amp;IF(#REF!="","NULL, ",#REF!&amp;", ")</f>
        <v>#REF!</v>
      </c>
      <c r="F150" t="e">
        <f>E150&amp;IF(#REF!="","NULL, ",#REF!&amp;", ")</f>
        <v>#REF!</v>
      </c>
      <c r="G150" t="e">
        <f>F150&amp;IF(#REF!="","NULL, ",#REF!&amp;", ")</f>
        <v>#REF!</v>
      </c>
      <c r="H150" t="e">
        <f>G150&amp;IF(#REF!="","NULL, ",#REF!&amp;", ")</f>
        <v>#REF!</v>
      </c>
      <c r="I150" t="e">
        <f>H150&amp;IF(#REF!="","NULL, ",#REF!&amp;", ")</f>
        <v>#REF!</v>
      </c>
      <c r="J150" t="e">
        <f>I150&amp;IF(#REF!="","NULL, ",#REF!&amp;", ")</f>
        <v>#REF!</v>
      </c>
      <c r="K150" t="e">
        <f>J150&amp;IF(#REF!="","NULL, ",#REF!&amp;", ")</f>
        <v>#REF!</v>
      </c>
      <c r="L150" t="e">
        <f>K150&amp;IF(#REF!="","NULL, ",#REF!&amp;", ")</f>
        <v>#REF!</v>
      </c>
      <c r="M150" t="e">
        <f>L150&amp;IF(#REF!="","NULL, ",#REF!&amp;", ")</f>
        <v>#REF!</v>
      </c>
      <c r="N150" t="e">
        <f>M150&amp;IF(#REF!="","NULL, ",#REF!&amp;", ")</f>
        <v>#REF!</v>
      </c>
      <c r="O150" t="e">
        <f>N150&amp;IF(#REF!="","NULL, ",#REF!&amp;", ")</f>
        <v>#REF!</v>
      </c>
      <c r="P150" t="e">
        <f>O150&amp;IF(#REF!="","NULL, ",#REF!&amp;", ")</f>
        <v>#REF!</v>
      </c>
      <c r="Q150" t="e">
        <f>P150&amp;IF(#REF!="","NULL, ",#REF!&amp;", ")</f>
        <v>#REF!</v>
      </c>
      <c r="R150" t="e">
        <f>Q150&amp;IF(#REF!="","NULL, ",#REF!&amp;", ")</f>
        <v>#REF!</v>
      </c>
      <c r="S150" t="e">
        <f>R150&amp;IF(#REF!="","NULL, ",#REF!&amp;", ")</f>
        <v>#REF!</v>
      </c>
      <c r="T150" t="e">
        <f>S150&amp;IF(#REF!="","NULL, ",#REF!&amp;", ")</f>
        <v>#REF!</v>
      </c>
      <c r="U150" t="e">
        <f>T150&amp;IF(#REF!="","NULL, ",#REF!&amp;", ")</f>
        <v>#REF!</v>
      </c>
      <c r="V150" t="e">
        <f>U150&amp;IF(#REF!="","NULL, ",#REF!&amp;", ")</f>
        <v>#REF!</v>
      </c>
      <c r="W150" t="e">
        <f>V150&amp;IF(#REF!="","NULL, ",#REF!&amp;", ")</f>
        <v>#REF!</v>
      </c>
      <c r="X150" t="e">
        <f>W150&amp;IF(#REF!="","NULL, ",#REF!&amp;", ")</f>
        <v>#REF!</v>
      </c>
      <c r="Y150" t="e">
        <f>X150&amp;IF(#REF!="","NULL, ",#REF!&amp;", ")</f>
        <v>#REF!</v>
      </c>
      <c r="Z150" t="e">
        <f>Y150&amp;IF(#REF!="","NULL, ",#REF!&amp;", ")</f>
        <v>#REF!</v>
      </c>
      <c r="AA150" t="e">
        <f>Z150&amp;IF(#REF!="","NULL, ",#REF!&amp;", ")</f>
        <v>#REF!</v>
      </c>
      <c r="AB150" t="e">
        <f>AA150&amp;IF(#REF!="","NULL, ",#REF!&amp;", ")</f>
        <v>#REF!</v>
      </c>
      <c r="AC150" t="e">
        <f>AB150&amp;IF(#REF!="","NULL, ",#REF!&amp;", ")</f>
        <v>#REF!</v>
      </c>
      <c r="AD150" t="e">
        <f>AC150&amp;IF(#REF!="","NULL, ",#REF!&amp;", ")</f>
        <v>#REF!</v>
      </c>
      <c r="AE150" t="e">
        <f>AD150&amp;IF(#REF!="","NULL, ",#REF!&amp;", ")</f>
        <v>#REF!</v>
      </c>
      <c r="AF150" t="e">
        <f>AE150&amp;IF(#REF!="","NULL, ",#REF!&amp;", ")</f>
        <v>#REF!</v>
      </c>
      <c r="AG150" t="e">
        <f>AF150&amp;IF(#REF!="","NULL, ",#REF!&amp;", ")</f>
        <v>#REF!</v>
      </c>
      <c r="AH150" t="e">
        <f>AG150&amp;IF(#REF!="","NULL, ",#REF!&amp;", ")</f>
        <v>#REF!</v>
      </c>
      <c r="AI150" t="e">
        <f>AH150&amp;IF(#REF!="","NULL, ",#REF!&amp;", ")</f>
        <v>#REF!</v>
      </c>
      <c r="AJ150" t="e">
        <f>AI150&amp;IF(#REF!="","NULL, ",#REF!&amp;", ")</f>
        <v>#REF!</v>
      </c>
      <c r="AK150" t="e">
        <f>AJ150&amp;IF(#REF!="","NULL, ",#REF!&amp;", ")</f>
        <v>#REF!</v>
      </c>
      <c r="AL150" t="e">
        <f>AK150&amp;IF(#REF!="","NULL, ",#REF!&amp;", ")</f>
        <v>#REF!</v>
      </c>
      <c r="AM150" s="17" t="e">
        <f t="shared" si="2"/>
        <v>#REF!</v>
      </c>
    </row>
    <row r="151" spans="1:39" x14ac:dyDescent="0.3">
      <c r="A151" t="e">
        <f>"("&amp;IF(#REF!="","NULL, ","'"&amp;#REF!&amp;"', ")</f>
        <v>#REF!</v>
      </c>
      <c r="B151" t="e">
        <f>A151&amp;IF(#REF!="","NULL, ","'"&amp;#REF!&amp;"', ")</f>
        <v>#REF!</v>
      </c>
      <c r="C151" t="e">
        <f>B151&amp;IF(#REF!="","NULL, ","'"&amp;#REF!&amp;"', ")</f>
        <v>#REF!</v>
      </c>
      <c r="D151" t="e">
        <f>C151&amp;IF(#REF!="","NULL, ",#REF!&amp;", ")</f>
        <v>#REF!</v>
      </c>
      <c r="E151" t="e">
        <f>D151&amp;IF(#REF!="","NULL, ",#REF!&amp;", ")</f>
        <v>#REF!</v>
      </c>
      <c r="F151" t="e">
        <f>E151&amp;IF(#REF!="","NULL, ",#REF!&amp;", ")</f>
        <v>#REF!</v>
      </c>
      <c r="G151" t="e">
        <f>F151&amp;IF(#REF!="","NULL, ",#REF!&amp;", ")</f>
        <v>#REF!</v>
      </c>
      <c r="H151" t="e">
        <f>G151&amp;IF(#REF!="","NULL, ",#REF!&amp;", ")</f>
        <v>#REF!</v>
      </c>
      <c r="I151" t="e">
        <f>H151&amp;IF(#REF!="","NULL, ",#REF!&amp;", ")</f>
        <v>#REF!</v>
      </c>
      <c r="J151" t="e">
        <f>I151&amp;IF(#REF!="","NULL, ",#REF!&amp;", ")</f>
        <v>#REF!</v>
      </c>
      <c r="K151" t="e">
        <f>J151&amp;IF(#REF!="","NULL, ",#REF!&amp;", ")</f>
        <v>#REF!</v>
      </c>
      <c r="L151" t="e">
        <f>K151&amp;IF(#REF!="","NULL, ",#REF!&amp;", ")</f>
        <v>#REF!</v>
      </c>
      <c r="M151" t="e">
        <f>L151&amp;IF(#REF!="","NULL, ",#REF!&amp;", ")</f>
        <v>#REF!</v>
      </c>
      <c r="N151" t="e">
        <f>M151&amp;IF(#REF!="","NULL, ",#REF!&amp;", ")</f>
        <v>#REF!</v>
      </c>
      <c r="O151" t="e">
        <f>N151&amp;IF(#REF!="","NULL, ",#REF!&amp;", ")</f>
        <v>#REF!</v>
      </c>
      <c r="P151" t="e">
        <f>O151&amp;IF(#REF!="","NULL, ",#REF!&amp;", ")</f>
        <v>#REF!</v>
      </c>
      <c r="Q151" t="e">
        <f>P151&amp;IF(#REF!="","NULL, ",#REF!&amp;", ")</f>
        <v>#REF!</v>
      </c>
      <c r="R151" t="e">
        <f>Q151&amp;IF(#REF!="","NULL, ",#REF!&amp;", ")</f>
        <v>#REF!</v>
      </c>
      <c r="S151" t="e">
        <f>R151&amp;IF(#REF!="","NULL, ",#REF!&amp;", ")</f>
        <v>#REF!</v>
      </c>
      <c r="T151" t="e">
        <f>S151&amp;IF(#REF!="","NULL, ",#REF!&amp;", ")</f>
        <v>#REF!</v>
      </c>
      <c r="U151" t="e">
        <f>T151&amp;IF(#REF!="","NULL, ",#REF!&amp;", ")</f>
        <v>#REF!</v>
      </c>
      <c r="V151" t="e">
        <f>U151&amp;IF(#REF!="","NULL, ",#REF!&amp;", ")</f>
        <v>#REF!</v>
      </c>
      <c r="W151" t="e">
        <f>V151&amp;IF(#REF!="","NULL, ",#REF!&amp;", ")</f>
        <v>#REF!</v>
      </c>
      <c r="X151" t="e">
        <f>W151&amp;IF(#REF!="","NULL, ",#REF!&amp;", ")</f>
        <v>#REF!</v>
      </c>
      <c r="Y151" t="e">
        <f>X151&amp;IF(#REF!="","NULL, ",#REF!&amp;", ")</f>
        <v>#REF!</v>
      </c>
      <c r="Z151" t="e">
        <f>Y151&amp;IF(#REF!="","NULL, ",#REF!&amp;", ")</f>
        <v>#REF!</v>
      </c>
      <c r="AA151" t="e">
        <f>Z151&amp;IF(#REF!="","NULL, ",#REF!&amp;", ")</f>
        <v>#REF!</v>
      </c>
      <c r="AB151" t="e">
        <f>AA151&amp;IF(#REF!="","NULL, ",#REF!&amp;", ")</f>
        <v>#REF!</v>
      </c>
      <c r="AC151" t="e">
        <f>AB151&amp;IF(#REF!="","NULL, ",#REF!&amp;", ")</f>
        <v>#REF!</v>
      </c>
      <c r="AD151" t="e">
        <f>AC151&amp;IF(#REF!="","NULL, ",#REF!&amp;", ")</f>
        <v>#REF!</v>
      </c>
      <c r="AE151" t="e">
        <f>AD151&amp;IF(#REF!="","NULL, ",#REF!&amp;", ")</f>
        <v>#REF!</v>
      </c>
      <c r="AF151" t="e">
        <f>AE151&amp;IF(#REF!="","NULL, ",#REF!&amp;", ")</f>
        <v>#REF!</v>
      </c>
      <c r="AG151" t="e">
        <f>AF151&amp;IF(#REF!="","NULL, ",#REF!&amp;", ")</f>
        <v>#REF!</v>
      </c>
      <c r="AH151" t="e">
        <f>AG151&amp;IF(#REF!="","NULL, ",#REF!&amp;", ")</f>
        <v>#REF!</v>
      </c>
      <c r="AI151" t="e">
        <f>AH151&amp;IF(#REF!="","NULL, ",#REF!&amp;", ")</f>
        <v>#REF!</v>
      </c>
      <c r="AJ151" t="e">
        <f>AI151&amp;IF(#REF!="","NULL, ",#REF!&amp;", ")</f>
        <v>#REF!</v>
      </c>
      <c r="AK151" t="e">
        <f>AJ151&amp;IF(#REF!="","NULL, ",#REF!&amp;", ")</f>
        <v>#REF!</v>
      </c>
      <c r="AL151" t="e">
        <f>AK151&amp;IF(#REF!="","NULL, ",#REF!&amp;", ")</f>
        <v>#REF!</v>
      </c>
      <c r="AM151" s="17" t="e">
        <f t="shared" si="2"/>
        <v>#REF!</v>
      </c>
    </row>
    <row r="152" spans="1:39" x14ac:dyDescent="0.3">
      <c r="A152" t="e">
        <f>"("&amp;IF(#REF!="","NULL, ","'"&amp;#REF!&amp;"', ")</f>
        <v>#REF!</v>
      </c>
      <c r="B152" t="e">
        <f>A152&amp;IF(#REF!="","NULL, ","'"&amp;#REF!&amp;"', ")</f>
        <v>#REF!</v>
      </c>
      <c r="C152" t="e">
        <f>B152&amp;IF(#REF!="","NULL, ","'"&amp;#REF!&amp;"', ")</f>
        <v>#REF!</v>
      </c>
      <c r="D152" t="e">
        <f>C152&amp;IF(#REF!="","NULL, ",#REF!&amp;", ")</f>
        <v>#REF!</v>
      </c>
      <c r="E152" t="e">
        <f>D152&amp;IF(#REF!="","NULL, ",#REF!&amp;", ")</f>
        <v>#REF!</v>
      </c>
      <c r="F152" t="e">
        <f>E152&amp;IF(#REF!="","NULL, ",#REF!&amp;", ")</f>
        <v>#REF!</v>
      </c>
      <c r="G152" t="e">
        <f>F152&amp;IF(#REF!="","NULL, ",#REF!&amp;", ")</f>
        <v>#REF!</v>
      </c>
      <c r="H152" t="e">
        <f>G152&amp;IF(#REF!="","NULL, ",#REF!&amp;", ")</f>
        <v>#REF!</v>
      </c>
      <c r="I152" t="e">
        <f>H152&amp;IF(#REF!="","NULL, ",#REF!&amp;", ")</f>
        <v>#REF!</v>
      </c>
      <c r="J152" t="e">
        <f>I152&amp;IF(#REF!="","NULL, ",#REF!&amp;", ")</f>
        <v>#REF!</v>
      </c>
      <c r="K152" t="e">
        <f>J152&amp;IF(#REF!="","NULL, ",#REF!&amp;", ")</f>
        <v>#REF!</v>
      </c>
      <c r="L152" t="e">
        <f>K152&amp;IF(#REF!="","NULL, ",#REF!&amp;", ")</f>
        <v>#REF!</v>
      </c>
      <c r="M152" t="e">
        <f>L152&amp;IF(#REF!="","NULL, ",#REF!&amp;", ")</f>
        <v>#REF!</v>
      </c>
      <c r="N152" t="e">
        <f>M152&amp;IF(#REF!="","NULL, ",#REF!&amp;", ")</f>
        <v>#REF!</v>
      </c>
      <c r="O152" t="e">
        <f>N152&amp;IF(#REF!="","NULL, ",#REF!&amp;", ")</f>
        <v>#REF!</v>
      </c>
      <c r="P152" t="e">
        <f>O152&amp;IF(#REF!="","NULL, ",#REF!&amp;", ")</f>
        <v>#REF!</v>
      </c>
      <c r="Q152" t="e">
        <f>P152&amp;IF(#REF!="","NULL, ",#REF!&amp;", ")</f>
        <v>#REF!</v>
      </c>
      <c r="R152" t="e">
        <f>Q152&amp;IF(#REF!="","NULL, ",#REF!&amp;", ")</f>
        <v>#REF!</v>
      </c>
      <c r="S152" t="e">
        <f>R152&amp;IF(#REF!="","NULL, ",#REF!&amp;", ")</f>
        <v>#REF!</v>
      </c>
      <c r="T152" t="e">
        <f>S152&amp;IF(#REF!="","NULL, ",#REF!&amp;", ")</f>
        <v>#REF!</v>
      </c>
      <c r="U152" t="e">
        <f>T152&amp;IF(#REF!="","NULL, ",#REF!&amp;", ")</f>
        <v>#REF!</v>
      </c>
      <c r="V152" t="e">
        <f>U152&amp;IF(#REF!="","NULL, ",#REF!&amp;", ")</f>
        <v>#REF!</v>
      </c>
      <c r="W152" t="e">
        <f>V152&amp;IF(#REF!="","NULL, ",#REF!&amp;", ")</f>
        <v>#REF!</v>
      </c>
      <c r="X152" t="e">
        <f>W152&amp;IF(#REF!="","NULL, ",#REF!&amp;", ")</f>
        <v>#REF!</v>
      </c>
      <c r="Y152" t="e">
        <f>X152&amp;IF(#REF!="","NULL, ",#REF!&amp;", ")</f>
        <v>#REF!</v>
      </c>
      <c r="Z152" t="e">
        <f>Y152&amp;IF(#REF!="","NULL, ",#REF!&amp;", ")</f>
        <v>#REF!</v>
      </c>
      <c r="AA152" t="e">
        <f>Z152&amp;IF(#REF!="","NULL, ",#REF!&amp;", ")</f>
        <v>#REF!</v>
      </c>
      <c r="AB152" t="e">
        <f>AA152&amp;IF(#REF!="","NULL, ",#REF!&amp;", ")</f>
        <v>#REF!</v>
      </c>
      <c r="AC152" t="e">
        <f>AB152&amp;IF(#REF!="","NULL, ",#REF!&amp;", ")</f>
        <v>#REF!</v>
      </c>
      <c r="AD152" t="e">
        <f>AC152&amp;IF(#REF!="","NULL, ",#REF!&amp;", ")</f>
        <v>#REF!</v>
      </c>
      <c r="AE152" t="e">
        <f>AD152&amp;IF(#REF!="","NULL, ",#REF!&amp;", ")</f>
        <v>#REF!</v>
      </c>
      <c r="AF152" t="e">
        <f>AE152&amp;IF(#REF!="","NULL, ",#REF!&amp;", ")</f>
        <v>#REF!</v>
      </c>
      <c r="AG152" t="e">
        <f>AF152&amp;IF(#REF!="","NULL, ",#REF!&amp;", ")</f>
        <v>#REF!</v>
      </c>
      <c r="AH152" t="e">
        <f>AG152&amp;IF(#REF!="","NULL, ",#REF!&amp;", ")</f>
        <v>#REF!</v>
      </c>
      <c r="AI152" t="e">
        <f>AH152&amp;IF(#REF!="","NULL, ",#REF!&amp;", ")</f>
        <v>#REF!</v>
      </c>
      <c r="AJ152" t="e">
        <f>AI152&amp;IF(#REF!="","NULL, ",#REF!&amp;", ")</f>
        <v>#REF!</v>
      </c>
      <c r="AK152" t="e">
        <f>AJ152&amp;IF(#REF!="","NULL, ",#REF!&amp;", ")</f>
        <v>#REF!</v>
      </c>
      <c r="AL152" t="e">
        <f>AK152&amp;IF(#REF!="","NULL, ",#REF!&amp;", ")</f>
        <v>#REF!</v>
      </c>
      <c r="AM152" s="17" t="e">
        <f t="shared" si="2"/>
        <v>#REF!</v>
      </c>
    </row>
    <row r="153" spans="1:39" x14ac:dyDescent="0.3">
      <c r="A153" t="e">
        <f>"("&amp;IF(#REF!="","NULL, ","'"&amp;#REF!&amp;"', ")</f>
        <v>#REF!</v>
      </c>
      <c r="B153" t="e">
        <f>A153&amp;IF(#REF!="","NULL, ","'"&amp;#REF!&amp;"', ")</f>
        <v>#REF!</v>
      </c>
      <c r="C153" t="e">
        <f>B153&amp;IF(#REF!="","NULL, ","'"&amp;#REF!&amp;"', ")</f>
        <v>#REF!</v>
      </c>
      <c r="D153" t="e">
        <f>C153&amp;IF(#REF!="","NULL, ",#REF!&amp;", ")</f>
        <v>#REF!</v>
      </c>
      <c r="E153" t="e">
        <f>D153&amp;IF(#REF!="","NULL, ",#REF!&amp;", ")</f>
        <v>#REF!</v>
      </c>
      <c r="F153" t="e">
        <f>E153&amp;IF(#REF!="","NULL, ",#REF!&amp;", ")</f>
        <v>#REF!</v>
      </c>
      <c r="G153" t="e">
        <f>F153&amp;IF(#REF!="","NULL, ",#REF!&amp;", ")</f>
        <v>#REF!</v>
      </c>
      <c r="H153" t="e">
        <f>G153&amp;IF(#REF!="","NULL, ",#REF!&amp;", ")</f>
        <v>#REF!</v>
      </c>
      <c r="I153" t="e">
        <f>H153&amp;IF(#REF!="","NULL, ",#REF!&amp;", ")</f>
        <v>#REF!</v>
      </c>
      <c r="J153" t="e">
        <f>I153&amp;IF(#REF!="","NULL, ",#REF!&amp;", ")</f>
        <v>#REF!</v>
      </c>
      <c r="K153" t="e">
        <f>J153&amp;IF(#REF!="","NULL, ",#REF!&amp;", ")</f>
        <v>#REF!</v>
      </c>
      <c r="L153" t="e">
        <f>K153&amp;IF(#REF!="","NULL, ",#REF!&amp;", ")</f>
        <v>#REF!</v>
      </c>
      <c r="M153" t="e">
        <f>L153&amp;IF(#REF!="","NULL, ",#REF!&amp;", ")</f>
        <v>#REF!</v>
      </c>
      <c r="N153" t="e">
        <f>M153&amp;IF(#REF!="","NULL, ",#REF!&amp;", ")</f>
        <v>#REF!</v>
      </c>
      <c r="O153" t="e">
        <f>N153&amp;IF(#REF!="","NULL, ",#REF!&amp;", ")</f>
        <v>#REF!</v>
      </c>
      <c r="P153" t="e">
        <f>O153&amp;IF(#REF!="","NULL, ",#REF!&amp;", ")</f>
        <v>#REF!</v>
      </c>
      <c r="Q153" t="e">
        <f>P153&amp;IF(#REF!="","NULL, ",#REF!&amp;", ")</f>
        <v>#REF!</v>
      </c>
      <c r="R153" t="e">
        <f>Q153&amp;IF(#REF!="","NULL, ",#REF!&amp;", ")</f>
        <v>#REF!</v>
      </c>
      <c r="S153" t="e">
        <f>R153&amp;IF(#REF!="","NULL, ",#REF!&amp;", ")</f>
        <v>#REF!</v>
      </c>
      <c r="T153" t="e">
        <f>S153&amp;IF(#REF!="","NULL, ",#REF!&amp;", ")</f>
        <v>#REF!</v>
      </c>
      <c r="U153" t="e">
        <f>T153&amp;IF(#REF!="","NULL, ",#REF!&amp;", ")</f>
        <v>#REF!</v>
      </c>
      <c r="V153" t="e">
        <f>U153&amp;IF(#REF!="","NULL, ",#REF!&amp;", ")</f>
        <v>#REF!</v>
      </c>
      <c r="W153" t="e">
        <f>V153&amp;IF(#REF!="","NULL, ",#REF!&amp;", ")</f>
        <v>#REF!</v>
      </c>
      <c r="X153" t="e">
        <f>W153&amp;IF(#REF!="","NULL, ",#REF!&amp;", ")</f>
        <v>#REF!</v>
      </c>
      <c r="Y153" t="e">
        <f>X153&amp;IF(#REF!="","NULL, ",#REF!&amp;", ")</f>
        <v>#REF!</v>
      </c>
      <c r="Z153" t="e">
        <f>Y153&amp;IF(#REF!="","NULL, ",#REF!&amp;", ")</f>
        <v>#REF!</v>
      </c>
      <c r="AA153" t="e">
        <f>Z153&amp;IF(#REF!="","NULL, ",#REF!&amp;", ")</f>
        <v>#REF!</v>
      </c>
      <c r="AB153" t="e">
        <f>AA153&amp;IF(#REF!="","NULL, ",#REF!&amp;", ")</f>
        <v>#REF!</v>
      </c>
      <c r="AC153" t="e">
        <f>AB153&amp;IF(#REF!="","NULL, ",#REF!&amp;", ")</f>
        <v>#REF!</v>
      </c>
      <c r="AD153" t="e">
        <f>AC153&amp;IF(#REF!="","NULL, ",#REF!&amp;", ")</f>
        <v>#REF!</v>
      </c>
      <c r="AE153" t="e">
        <f>AD153&amp;IF(#REF!="","NULL, ",#REF!&amp;", ")</f>
        <v>#REF!</v>
      </c>
      <c r="AF153" t="e">
        <f>AE153&amp;IF(#REF!="","NULL, ",#REF!&amp;", ")</f>
        <v>#REF!</v>
      </c>
      <c r="AG153" t="e">
        <f>AF153&amp;IF(#REF!="","NULL, ",#REF!&amp;", ")</f>
        <v>#REF!</v>
      </c>
      <c r="AH153" t="e">
        <f>AG153&amp;IF(#REF!="","NULL, ",#REF!&amp;", ")</f>
        <v>#REF!</v>
      </c>
      <c r="AI153" t="e">
        <f>AH153&amp;IF(#REF!="","NULL, ",#REF!&amp;", ")</f>
        <v>#REF!</v>
      </c>
      <c r="AJ153" t="e">
        <f>AI153&amp;IF(#REF!="","NULL, ",#REF!&amp;", ")</f>
        <v>#REF!</v>
      </c>
      <c r="AK153" t="e">
        <f>AJ153&amp;IF(#REF!="","NULL, ",#REF!&amp;", ")</f>
        <v>#REF!</v>
      </c>
      <c r="AL153" t="e">
        <f>AK153&amp;IF(#REF!="","NULL, ",#REF!&amp;", ")</f>
        <v>#REF!</v>
      </c>
      <c r="AM153" s="17" t="e">
        <f>AL153&amp;2472&amp;")"</f>
        <v>#REF!</v>
      </c>
    </row>
    <row r="154" spans="1:39" x14ac:dyDescent="0.3">
      <c r="A154" t="e">
        <f>"("&amp;IF(#REF!="","NULL, ","'"&amp;#REF!&amp;"', ")</f>
        <v>#REF!</v>
      </c>
      <c r="B154" t="e">
        <f>A154&amp;IF(#REF!="","NULL, ","'"&amp;#REF!&amp;"', ")</f>
        <v>#REF!</v>
      </c>
      <c r="C154" t="e">
        <f>B154&amp;IF(#REF!="","NULL, ","'"&amp;#REF!&amp;"', ")</f>
        <v>#REF!</v>
      </c>
      <c r="D154" t="e">
        <f>C154&amp;IF(#REF!="","NULL, ",#REF!&amp;", ")</f>
        <v>#REF!</v>
      </c>
      <c r="E154" t="e">
        <f>D154&amp;IF(#REF!="","NULL, ",#REF!&amp;", ")</f>
        <v>#REF!</v>
      </c>
      <c r="F154" t="e">
        <f>E154&amp;IF(#REF!="","NULL, ",#REF!&amp;", ")</f>
        <v>#REF!</v>
      </c>
      <c r="G154" t="e">
        <f>F154&amp;IF(#REF!="","NULL, ",#REF!&amp;", ")</f>
        <v>#REF!</v>
      </c>
      <c r="H154" t="e">
        <f>G154&amp;IF(#REF!="","NULL, ",#REF!&amp;", ")</f>
        <v>#REF!</v>
      </c>
      <c r="I154" t="e">
        <f>H154&amp;IF(#REF!="","NULL, ",#REF!&amp;", ")</f>
        <v>#REF!</v>
      </c>
      <c r="J154" t="e">
        <f>I154&amp;IF(#REF!="","NULL, ",#REF!&amp;", ")</f>
        <v>#REF!</v>
      </c>
      <c r="K154" t="e">
        <f>J154&amp;IF(#REF!="","NULL, ",#REF!&amp;", ")</f>
        <v>#REF!</v>
      </c>
      <c r="L154" t="e">
        <f>K154&amp;IF(#REF!="","NULL, ",#REF!&amp;", ")</f>
        <v>#REF!</v>
      </c>
      <c r="M154" t="e">
        <f>L154&amp;IF(#REF!="","NULL, ",#REF!&amp;", ")</f>
        <v>#REF!</v>
      </c>
      <c r="N154" t="e">
        <f>M154&amp;IF(#REF!="","NULL, ",#REF!&amp;", ")</f>
        <v>#REF!</v>
      </c>
      <c r="O154" t="e">
        <f>N154&amp;IF(#REF!="","NULL, ",#REF!&amp;", ")</f>
        <v>#REF!</v>
      </c>
      <c r="P154" t="e">
        <f>O154&amp;IF(#REF!="","NULL, ",#REF!&amp;", ")</f>
        <v>#REF!</v>
      </c>
      <c r="Q154" t="e">
        <f>P154&amp;IF(#REF!="","NULL, ",#REF!&amp;", ")</f>
        <v>#REF!</v>
      </c>
      <c r="R154" t="e">
        <f>Q154&amp;IF(#REF!="","NULL, ",#REF!&amp;", ")</f>
        <v>#REF!</v>
      </c>
      <c r="S154" t="e">
        <f>R154&amp;IF(#REF!="","NULL, ",#REF!&amp;", ")</f>
        <v>#REF!</v>
      </c>
      <c r="T154" t="e">
        <f>S154&amp;IF(#REF!="","NULL, ",#REF!&amp;", ")</f>
        <v>#REF!</v>
      </c>
      <c r="U154" t="e">
        <f>T154&amp;IF(#REF!="","NULL, ",#REF!&amp;", ")</f>
        <v>#REF!</v>
      </c>
      <c r="V154" t="e">
        <f>U154&amp;IF(#REF!="","NULL, ",#REF!&amp;", ")</f>
        <v>#REF!</v>
      </c>
      <c r="W154" t="e">
        <f>V154&amp;IF(#REF!="","NULL, ",#REF!&amp;", ")</f>
        <v>#REF!</v>
      </c>
      <c r="X154" t="e">
        <f>W154&amp;IF(#REF!="","NULL, ",#REF!&amp;", ")</f>
        <v>#REF!</v>
      </c>
      <c r="Y154" t="e">
        <f>X154&amp;IF(#REF!="","NULL, ",#REF!&amp;", ")</f>
        <v>#REF!</v>
      </c>
      <c r="Z154" t="e">
        <f>Y154&amp;IF(#REF!="","NULL, ",#REF!&amp;", ")</f>
        <v>#REF!</v>
      </c>
      <c r="AA154" t="e">
        <f>Z154&amp;IF(#REF!="","NULL, ",#REF!&amp;", ")</f>
        <v>#REF!</v>
      </c>
      <c r="AB154" t="e">
        <f>AA154&amp;IF(#REF!="","NULL, ",#REF!&amp;", ")</f>
        <v>#REF!</v>
      </c>
      <c r="AC154" t="e">
        <f>AB154&amp;IF(#REF!="","NULL, ",#REF!&amp;", ")</f>
        <v>#REF!</v>
      </c>
      <c r="AD154" t="e">
        <f>AC154&amp;IF(#REF!="","NULL, ",#REF!&amp;", ")</f>
        <v>#REF!</v>
      </c>
      <c r="AE154" t="e">
        <f>AD154&amp;IF(#REF!="","NULL, ",#REF!&amp;", ")</f>
        <v>#REF!</v>
      </c>
      <c r="AF154" t="e">
        <f>AE154&amp;IF(#REF!="","NULL, ",#REF!&amp;", ")</f>
        <v>#REF!</v>
      </c>
      <c r="AG154" t="e">
        <f>AF154&amp;IF(#REF!="","NULL, ",#REF!&amp;", ")</f>
        <v>#REF!</v>
      </c>
      <c r="AH154" t="e">
        <f>AG154&amp;IF(#REF!="","NULL, ",#REF!&amp;", ")</f>
        <v>#REF!</v>
      </c>
      <c r="AI154" t="e">
        <f>AH154&amp;IF(#REF!="","NULL, ",#REF!&amp;", ")</f>
        <v>#REF!</v>
      </c>
      <c r="AJ154" t="e">
        <f>AI154&amp;IF(#REF!="","NULL, ",#REF!&amp;", ")</f>
        <v>#REF!</v>
      </c>
      <c r="AK154" t="e">
        <f>AJ154&amp;IF(#REF!="","NULL, ",#REF!&amp;", ")</f>
        <v>#REF!</v>
      </c>
      <c r="AL154" t="e">
        <f>AK154&amp;IF(#REF!="","NULL, ",#REF!&amp;", ")</f>
        <v>#REF!</v>
      </c>
      <c r="AM154" s="17" t="e">
        <f t="shared" ref="AM154:AM163" si="3">AL154&amp;2472&amp;")"</f>
        <v>#REF!</v>
      </c>
    </row>
    <row r="155" spans="1:39" x14ac:dyDescent="0.3">
      <c r="A155" t="e">
        <f>"("&amp;IF(#REF!="","NULL, ","'"&amp;#REF!&amp;"', ")</f>
        <v>#REF!</v>
      </c>
      <c r="B155" t="e">
        <f>A155&amp;IF(#REF!="","NULL, ","'"&amp;#REF!&amp;"', ")</f>
        <v>#REF!</v>
      </c>
      <c r="C155" t="e">
        <f>B155&amp;IF(#REF!="","NULL, ","'"&amp;#REF!&amp;"', ")</f>
        <v>#REF!</v>
      </c>
      <c r="D155" t="e">
        <f>C155&amp;IF(#REF!="","NULL, ",#REF!&amp;", ")</f>
        <v>#REF!</v>
      </c>
      <c r="E155" t="e">
        <f>D155&amp;IF(#REF!="","NULL, ",#REF!&amp;", ")</f>
        <v>#REF!</v>
      </c>
      <c r="F155" t="e">
        <f>E155&amp;IF(#REF!="","NULL, ",#REF!&amp;", ")</f>
        <v>#REF!</v>
      </c>
      <c r="G155" t="e">
        <f>F155&amp;IF(#REF!="","NULL, ",#REF!&amp;", ")</f>
        <v>#REF!</v>
      </c>
      <c r="H155" t="e">
        <f>G155&amp;IF(#REF!="","NULL, ",#REF!&amp;", ")</f>
        <v>#REF!</v>
      </c>
      <c r="I155" t="e">
        <f>H155&amp;IF(#REF!="","NULL, ",#REF!&amp;", ")</f>
        <v>#REF!</v>
      </c>
      <c r="J155" t="e">
        <f>I155&amp;IF(#REF!="","NULL, ",#REF!&amp;", ")</f>
        <v>#REF!</v>
      </c>
      <c r="K155" t="e">
        <f>J155&amp;IF(#REF!="","NULL, ",#REF!&amp;", ")</f>
        <v>#REF!</v>
      </c>
      <c r="L155" t="e">
        <f>K155&amp;IF(#REF!="","NULL, ",#REF!&amp;", ")</f>
        <v>#REF!</v>
      </c>
      <c r="M155" t="e">
        <f>L155&amp;IF(#REF!="","NULL, ",#REF!&amp;", ")</f>
        <v>#REF!</v>
      </c>
      <c r="N155" t="e">
        <f>M155&amp;IF(#REF!="","NULL, ",#REF!&amp;", ")</f>
        <v>#REF!</v>
      </c>
      <c r="O155" t="e">
        <f>N155&amp;IF(#REF!="","NULL, ",#REF!&amp;", ")</f>
        <v>#REF!</v>
      </c>
      <c r="P155" t="e">
        <f>O155&amp;IF(#REF!="","NULL, ",#REF!&amp;", ")</f>
        <v>#REF!</v>
      </c>
      <c r="Q155" t="e">
        <f>P155&amp;IF(#REF!="","NULL, ",#REF!&amp;", ")</f>
        <v>#REF!</v>
      </c>
      <c r="R155" t="e">
        <f>Q155&amp;IF(#REF!="","NULL, ",#REF!&amp;", ")</f>
        <v>#REF!</v>
      </c>
      <c r="S155" t="e">
        <f>R155&amp;IF(#REF!="","NULL, ",#REF!&amp;", ")</f>
        <v>#REF!</v>
      </c>
      <c r="T155" t="e">
        <f>S155&amp;IF(#REF!="","NULL, ",#REF!&amp;", ")</f>
        <v>#REF!</v>
      </c>
      <c r="U155" t="e">
        <f>T155&amp;IF(#REF!="","NULL, ",#REF!&amp;", ")</f>
        <v>#REF!</v>
      </c>
      <c r="V155" t="e">
        <f>U155&amp;IF(#REF!="","NULL, ",#REF!&amp;", ")</f>
        <v>#REF!</v>
      </c>
      <c r="W155" t="e">
        <f>V155&amp;IF(#REF!="","NULL, ",#REF!&amp;", ")</f>
        <v>#REF!</v>
      </c>
      <c r="X155" t="e">
        <f>W155&amp;IF(#REF!="","NULL, ",#REF!&amp;", ")</f>
        <v>#REF!</v>
      </c>
      <c r="Y155" t="e">
        <f>X155&amp;IF(#REF!="","NULL, ",#REF!&amp;", ")</f>
        <v>#REF!</v>
      </c>
      <c r="Z155" t="e">
        <f>Y155&amp;IF(#REF!="","NULL, ",#REF!&amp;", ")</f>
        <v>#REF!</v>
      </c>
      <c r="AA155" t="e">
        <f>Z155&amp;IF(#REF!="","NULL, ",#REF!&amp;", ")</f>
        <v>#REF!</v>
      </c>
      <c r="AB155" t="e">
        <f>AA155&amp;IF(#REF!="","NULL, ",#REF!&amp;", ")</f>
        <v>#REF!</v>
      </c>
      <c r="AC155" t="e">
        <f>AB155&amp;IF(#REF!="","NULL, ",#REF!&amp;", ")</f>
        <v>#REF!</v>
      </c>
      <c r="AD155" t="e">
        <f>AC155&amp;IF(#REF!="","NULL, ",#REF!&amp;", ")</f>
        <v>#REF!</v>
      </c>
      <c r="AE155" t="e">
        <f>AD155&amp;IF(#REF!="","NULL, ",#REF!&amp;", ")</f>
        <v>#REF!</v>
      </c>
      <c r="AF155" t="e">
        <f>AE155&amp;IF(#REF!="","NULL, ",#REF!&amp;", ")</f>
        <v>#REF!</v>
      </c>
      <c r="AG155" t="e">
        <f>AF155&amp;IF(#REF!="","NULL, ",#REF!&amp;", ")</f>
        <v>#REF!</v>
      </c>
      <c r="AH155" t="e">
        <f>AG155&amp;IF(#REF!="","NULL, ",#REF!&amp;", ")</f>
        <v>#REF!</v>
      </c>
      <c r="AI155" t="e">
        <f>AH155&amp;IF(#REF!="","NULL, ",#REF!&amp;", ")</f>
        <v>#REF!</v>
      </c>
      <c r="AJ155" t="e">
        <f>AI155&amp;IF(#REF!="","NULL, ",#REF!&amp;", ")</f>
        <v>#REF!</v>
      </c>
      <c r="AK155" t="e">
        <f>AJ155&amp;IF(#REF!="","NULL, ",#REF!&amp;", ")</f>
        <v>#REF!</v>
      </c>
      <c r="AL155" t="e">
        <f>AK155&amp;IF(#REF!="","NULL, ",#REF!&amp;", ")</f>
        <v>#REF!</v>
      </c>
      <c r="AM155" s="17" t="e">
        <f t="shared" si="3"/>
        <v>#REF!</v>
      </c>
    </row>
    <row r="156" spans="1:39" x14ac:dyDescent="0.3">
      <c r="A156" t="e">
        <f>"("&amp;IF(#REF!="","NULL, ","'"&amp;#REF!&amp;"', ")</f>
        <v>#REF!</v>
      </c>
      <c r="B156" t="e">
        <f>A156&amp;IF(#REF!="","NULL, ","'"&amp;#REF!&amp;"', ")</f>
        <v>#REF!</v>
      </c>
      <c r="C156" t="e">
        <f>B156&amp;IF(#REF!="","NULL, ","'"&amp;#REF!&amp;"', ")</f>
        <v>#REF!</v>
      </c>
      <c r="D156" t="e">
        <f>C156&amp;IF(#REF!="","NULL, ",#REF!&amp;", ")</f>
        <v>#REF!</v>
      </c>
      <c r="E156" t="e">
        <f>D156&amp;IF(#REF!="","NULL, ",#REF!&amp;", ")</f>
        <v>#REF!</v>
      </c>
      <c r="F156" t="e">
        <f>E156&amp;IF(#REF!="","NULL, ",#REF!&amp;", ")</f>
        <v>#REF!</v>
      </c>
      <c r="G156" t="e">
        <f>F156&amp;IF(#REF!="","NULL, ",#REF!&amp;", ")</f>
        <v>#REF!</v>
      </c>
      <c r="H156" t="e">
        <f>G156&amp;IF(#REF!="","NULL, ",#REF!&amp;", ")</f>
        <v>#REF!</v>
      </c>
      <c r="I156" t="e">
        <f>H156&amp;IF(#REF!="","NULL, ",#REF!&amp;", ")</f>
        <v>#REF!</v>
      </c>
      <c r="J156" t="e">
        <f>I156&amp;IF(#REF!="","NULL, ",#REF!&amp;", ")</f>
        <v>#REF!</v>
      </c>
      <c r="K156" t="e">
        <f>J156&amp;IF(#REF!="","NULL, ",#REF!&amp;", ")</f>
        <v>#REF!</v>
      </c>
      <c r="L156" t="e">
        <f>K156&amp;IF(#REF!="","NULL, ",#REF!&amp;", ")</f>
        <v>#REF!</v>
      </c>
      <c r="M156" t="e">
        <f>L156&amp;IF(#REF!="","NULL, ",#REF!&amp;", ")</f>
        <v>#REF!</v>
      </c>
      <c r="N156" t="e">
        <f>M156&amp;IF(#REF!="","NULL, ",#REF!&amp;", ")</f>
        <v>#REF!</v>
      </c>
      <c r="O156" t="e">
        <f>N156&amp;IF(#REF!="","NULL, ",#REF!&amp;", ")</f>
        <v>#REF!</v>
      </c>
      <c r="P156" t="e">
        <f>O156&amp;IF(#REF!="","NULL, ",#REF!&amp;", ")</f>
        <v>#REF!</v>
      </c>
      <c r="Q156" t="e">
        <f>P156&amp;IF(#REF!="","NULL, ",#REF!&amp;", ")</f>
        <v>#REF!</v>
      </c>
      <c r="R156" t="e">
        <f>Q156&amp;IF(#REF!="","NULL, ",#REF!&amp;", ")</f>
        <v>#REF!</v>
      </c>
      <c r="S156" t="e">
        <f>R156&amp;IF(#REF!="","NULL, ",#REF!&amp;", ")</f>
        <v>#REF!</v>
      </c>
      <c r="T156" t="e">
        <f>S156&amp;IF(#REF!="","NULL, ",#REF!&amp;", ")</f>
        <v>#REF!</v>
      </c>
      <c r="U156" t="e">
        <f>T156&amp;IF(#REF!="","NULL, ",#REF!&amp;", ")</f>
        <v>#REF!</v>
      </c>
      <c r="V156" t="e">
        <f>U156&amp;IF(#REF!="","NULL, ",#REF!&amp;", ")</f>
        <v>#REF!</v>
      </c>
      <c r="W156" t="e">
        <f>V156&amp;IF(#REF!="","NULL, ",#REF!&amp;", ")</f>
        <v>#REF!</v>
      </c>
      <c r="X156" t="e">
        <f>W156&amp;IF(#REF!="","NULL, ",#REF!&amp;", ")</f>
        <v>#REF!</v>
      </c>
      <c r="Y156" t="e">
        <f>X156&amp;IF(#REF!="","NULL, ",#REF!&amp;", ")</f>
        <v>#REF!</v>
      </c>
      <c r="Z156" t="e">
        <f>Y156&amp;IF(#REF!="","NULL, ",#REF!&amp;", ")</f>
        <v>#REF!</v>
      </c>
      <c r="AA156" t="e">
        <f>Z156&amp;IF(#REF!="","NULL, ",#REF!&amp;", ")</f>
        <v>#REF!</v>
      </c>
      <c r="AB156" t="e">
        <f>AA156&amp;IF(#REF!="","NULL, ",#REF!&amp;", ")</f>
        <v>#REF!</v>
      </c>
      <c r="AC156" t="e">
        <f>AB156&amp;IF(#REF!="","NULL, ",#REF!&amp;", ")</f>
        <v>#REF!</v>
      </c>
      <c r="AD156" t="e">
        <f>AC156&amp;IF(#REF!="","NULL, ",#REF!&amp;", ")</f>
        <v>#REF!</v>
      </c>
      <c r="AE156" t="e">
        <f>AD156&amp;IF(#REF!="","NULL, ",#REF!&amp;", ")</f>
        <v>#REF!</v>
      </c>
      <c r="AF156" t="e">
        <f>AE156&amp;IF(#REF!="","NULL, ",#REF!&amp;", ")</f>
        <v>#REF!</v>
      </c>
      <c r="AG156" t="e">
        <f>AF156&amp;IF(#REF!="","NULL, ",#REF!&amp;", ")</f>
        <v>#REF!</v>
      </c>
      <c r="AH156" t="e">
        <f>AG156&amp;IF(#REF!="","NULL, ",#REF!&amp;", ")</f>
        <v>#REF!</v>
      </c>
      <c r="AI156" t="e">
        <f>AH156&amp;IF(#REF!="","NULL, ",#REF!&amp;", ")</f>
        <v>#REF!</v>
      </c>
      <c r="AJ156" t="e">
        <f>AI156&amp;IF(#REF!="","NULL, ",#REF!&amp;", ")</f>
        <v>#REF!</v>
      </c>
      <c r="AK156" t="e">
        <f>AJ156&amp;IF(#REF!="","NULL, ",#REF!&amp;", ")</f>
        <v>#REF!</v>
      </c>
      <c r="AL156" t="e">
        <f>AK156&amp;IF(#REF!="","NULL, ",#REF!&amp;", ")</f>
        <v>#REF!</v>
      </c>
      <c r="AM156" s="17" t="e">
        <f t="shared" si="3"/>
        <v>#REF!</v>
      </c>
    </row>
    <row r="157" spans="1:39" x14ac:dyDescent="0.3">
      <c r="A157" t="e">
        <f>"("&amp;IF(#REF!="","NULL, ","'"&amp;#REF!&amp;"', ")</f>
        <v>#REF!</v>
      </c>
      <c r="B157" t="e">
        <f>A157&amp;IF(#REF!="","NULL, ","'"&amp;#REF!&amp;"', ")</f>
        <v>#REF!</v>
      </c>
      <c r="C157" t="e">
        <f>B157&amp;IF(#REF!="","NULL, ","'"&amp;#REF!&amp;"', ")</f>
        <v>#REF!</v>
      </c>
      <c r="D157" t="e">
        <f>C157&amp;IF(#REF!="","NULL, ",#REF!&amp;", ")</f>
        <v>#REF!</v>
      </c>
      <c r="E157" t="e">
        <f>D157&amp;IF(#REF!="","NULL, ",#REF!&amp;", ")</f>
        <v>#REF!</v>
      </c>
      <c r="F157" t="e">
        <f>E157&amp;IF(#REF!="","NULL, ",#REF!&amp;", ")</f>
        <v>#REF!</v>
      </c>
      <c r="G157" t="e">
        <f>F157&amp;IF(#REF!="","NULL, ",#REF!&amp;", ")</f>
        <v>#REF!</v>
      </c>
      <c r="H157" t="e">
        <f>G157&amp;IF(#REF!="","NULL, ",#REF!&amp;", ")</f>
        <v>#REF!</v>
      </c>
      <c r="I157" t="e">
        <f>H157&amp;IF(#REF!="","NULL, ",#REF!&amp;", ")</f>
        <v>#REF!</v>
      </c>
      <c r="J157" t="e">
        <f>I157&amp;IF(#REF!="","NULL, ",#REF!&amp;", ")</f>
        <v>#REF!</v>
      </c>
      <c r="K157" t="e">
        <f>J157&amp;IF(#REF!="","NULL, ",#REF!&amp;", ")</f>
        <v>#REF!</v>
      </c>
      <c r="L157" t="e">
        <f>K157&amp;IF(#REF!="","NULL, ",#REF!&amp;", ")</f>
        <v>#REF!</v>
      </c>
      <c r="M157" t="e">
        <f>L157&amp;IF(#REF!="","NULL, ",#REF!&amp;", ")</f>
        <v>#REF!</v>
      </c>
      <c r="N157" t="e">
        <f>M157&amp;IF(#REF!="","NULL, ",#REF!&amp;", ")</f>
        <v>#REF!</v>
      </c>
      <c r="O157" t="e">
        <f>N157&amp;IF(#REF!="","NULL, ",#REF!&amp;", ")</f>
        <v>#REF!</v>
      </c>
      <c r="P157" t="e">
        <f>O157&amp;IF(#REF!="","NULL, ",#REF!&amp;", ")</f>
        <v>#REF!</v>
      </c>
      <c r="Q157" t="e">
        <f>P157&amp;IF(#REF!="","NULL, ",#REF!&amp;", ")</f>
        <v>#REF!</v>
      </c>
      <c r="R157" t="e">
        <f>Q157&amp;IF(#REF!="","NULL, ",#REF!&amp;", ")</f>
        <v>#REF!</v>
      </c>
      <c r="S157" t="e">
        <f>R157&amp;IF(#REF!="","NULL, ",#REF!&amp;", ")</f>
        <v>#REF!</v>
      </c>
      <c r="T157" t="e">
        <f>S157&amp;IF(#REF!="","NULL, ",#REF!&amp;", ")</f>
        <v>#REF!</v>
      </c>
      <c r="U157" t="e">
        <f>T157&amp;IF(#REF!="","NULL, ",#REF!&amp;", ")</f>
        <v>#REF!</v>
      </c>
      <c r="V157" t="e">
        <f>U157&amp;IF(#REF!="","NULL, ",#REF!&amp;", ")</f>
        <v>#REF!</v>
      </c>
      <c r="W157" t="e">
        <f>V157&amp;IF(#REF!="","NULL, ",#REF!&amp;", ")</f>
        <v>#REF!</v>
      </c>
      <c r="X157" t="e">
        <f>W157&amp;IF(#REF!="","NULL, ",#REF!&amp;", ")</f>
        <v>#REF!</v>
      </c>
      <c r="Y157" t="e">
        <f>X157&amp;IF(#REF!="","NULL, ",#REF!&amp;", ")</f>
        <v>#REF!</v>
      </c>
      <c r="Z157" t="e">
        <f>Y157&amp;IF(#REF!="","NULL, ",#REF!&amp;", ")</f>
        <v>#REF!</v>
      </c>
      <c r="AA157" t="e">
        <f>Z157&amp;IF(#REF!="","NULL, ",#REF!&amp;", ")</f>
        <v>#REF!</v>
      </c>
      <c r="AB157" t="e">
        <f>AA157&amp;IF(#REF!="","NULL, ",#REF!&amp;", ")</f>
        <v>#REF!</v>
      </c>
      <c r="AC157" t="e">
        <f>AB157&amp;IF(#REF!="","NULL, ",#REF!&amp;", ")</f>
        <v>#REF!</v>
      </c>
      <c r="AD157" t="e">
        <f>AC157&amp;IF(#REF!="","NULL, ",#REF!&amp;", ")</f>
        <v>#REF!</v>
      </c>
      <c r="AE157" t="e">
        <f>AD157&amp;IF(#REF!="","NULL, ",#REF!&amp;", ")</f>
        <v>#REF!</v>
      </c>
      <c r="AF157" t="e">
        <f>AE157&amp;IF(#REF!="","NULL, ",#REF!&amp;", ")</f>
        <v>#REF!</v>
      </c>
      <c r="AG157" t="e">
        <f>AF157&amp;IF(#REF!="","NULL, ",#REF!&amp;", ")</f>
        <v>#REF!</v>
      </c>
      <c r="AH157" t="e">
        <f>AG157&amp;IF(#REF!="","NULL, ",#REF!&amp;", ")</f>
        <v>#REF!</v>
      </c>
      <c r="AI157" t="e">
        <f>AH157&amp;IF(#REF!="","NULL, ",#REF!&amp;", ")</f>
        <v>#REF!</v>
      </c>
      <c r="AJ157" t="e">
        <f>AI157&amp;IF(#REF!="","NULL, ",#REF!&amp;", ")</f>
        <v>#REF!</v>
      </c>
      <c r="AK157" t="e">
        <f>AJ157&amp;IF(#REF!="","NULL, ",#REF!&amp;", ")</f>
        <v>#REF!</v>
      </c>
      <c r="AL157" t="e">
        <f>AK157&amp;IF(#REF!="","NULL, ",#REF!&amp;", ")</f>
        <v>#REF!</v>
      </c>
      <c r="AM157" s="17" t="e">
        <f t="shared" si="3"/>
        <v>#REF!</v>
      </c>
    </row>
    <row r="158" spans="1:39" x14ac:dyDescent="0.3">
      <c r="A158" t="e">
        <f>"("&amp;IF(#REF!="","NULL, ","'"&amp;#REF!&amp;"', ")</f>
        <v>#REF!</v>
      </c>
      <c r="B158" t="e">
        <f>A158&amp;IF(#REF!="","NULL, ","'"&amp;#REF!&amp;"', ")</f>
        <v>#REF!</v>
      </c>
      <c r="C158" t="e">
        <f>B158&amp;IF(#REF!="","NULL, ","'"&amp;#REF!&amp;"', ")</f>
        <v>#REF!</v>
      </c>
      <c r="D158" t="e">
        <f>C158&amp;IF(#REF!="","NULL, ",#REF!&amp;", ")</f>
        <v>#REF!</v>
      </c>
      <c r="E158" t="e">
        <f>D158&amp;IF(#REF!="","NULL, ",#REF!&amp;", ")</f>
        <v>#REF!</v>
      </c>
      <c r="F158" t="e">
        <f>E158&amp;IF(#REF!="","NULL, ",#REF!&amp;", ")</f>
        <v>#REF!</v>
      </c>
      <c r="G158" t="e">
        <f>F158&amp;IF(#REF!="","NULL, ",#REF!&amp;", ")</f>
        <v>#REF!</v>
      </c>
      <c r="H158" t="e">
        <f>G158&amp;IF(#REF!="","NULL, ",#REF!&amp;", ")</f>
        <v>#REF!</v>
      </c>
      <c r="I158" t="e">
        <f>H158&amp;IF(#REF!="","NULL, ",#REF!&amp;", ")</f>
        <v>#REF!</v>
      </c>
      <c r="J158" t="e">
        <f>I158&amp;IF(#REF!="","NULL, ",#REF!&amp;", ")</f>
        <v>#REF!</v>
      </c>
      <c r="K158" t="e">
        <f>J158&amp;IF(#REF!="","NULL, ",#REF!&amp;", ")</f>
        <v>#REF!</v>
      </c>
      <c r="L158" t="e">
        <f>K158&amp;IF(#REF!="","NULL, ",#REF!&amp;", ")</f>
        <v>#REF!</v>
      </c>
      <c r="M158" t="e">
        <f>L158&amp;IF(#REF!="","NULL, ",#REF!&amp;", ")</f>
        <v>#REF!</v>
      </c>
      <c r="N158" t="e">
        <f>M158&amp;IF(#REF!="","NULL, ",#REF!&amp;", ")</f>
        <v>#REF!</v>
      </c>
      <c r="O158" t="e">
        <f>N158&amp;IF(#REF!="","NULL, ",#REF!&amp;", ")</f>
        <v>#REF!</v>
      </c>
      <c r="P158" t="e">
        <f>O158&amp;IF(#REF!="","NULL, ",#REF!&amp;", ")</f>
        <v>#REF!</v>
      </c>
      <c r="Q158" t="e">
        <f>P158&amp;IF(#REF!="","NULL, ",#REF!&amp;", ")</f>
        <v>#REF!</v>
      </c>
      <c r="R158" t="e">
        <f>Q158&amp;IF(#REF!="","NULL, ",#REF!&amp;", ")</f>
        <v>#REF!</v>
      </c>
      <c r="S158" t="e">
        <f>R158&amp;IF(#REF!="","NULL, ",#REF!&amp;", ")</f>
        <v>#REF!</v>
      </c>
      <c r="T158" t="e">
        <f>S158&amp;IF(#REF!="","NULL, ",#REF!&amp;", ")</f>
        <v>#REF!</v>
      </c>
      <c r="U158" t="e">
        <f>T158&amp;IF(#REF!="","NULL, ",#REF!&amp;", ")</f>
        <v>#REF!</v>
      </c>
      <c r="V158" t="e">
        <f>U158&amp;IF(#REF!="","NULL, ",#REF!&amp;", ")</f>
        <v>#REF!</v>
      </c>
      <c r="W158" t="e">
        <f>V158&amp;IF(#REF!="","NULL, ",#REF!&amp;", ")</f>
        <v>#REF!</v>
      </c>
      <c r="X158" t="e">
        <f>W158&amp;IF(#REF!="","NULL, ",#REF!&amp;", ")</f>
        <v>#REF!</v>
      </c>
      <c r="Y158" t="e">
        <f>X158&amp;IF(#REF!="","NULL, ",#REF!&amp;", ")</f>
        <v>#REF!</v>
      </c>
      <c r="Z158" t="e">
        <f>Y158&amp;IF(#REF!="","NULL, ",#REF!&amp;", ")</f>
        <v>#REF!</v>
      </c>
      <c r="AA158" t="e">
        <f>Z158&amp;IF(#REF!="","NULL, ",#REF!&amp;", ")</f>
        <v>#REF!</v>
      </c>
      <c r="AB158" t="e">
        <f>AA158&amp;IF(#REF!="","NULL, ",#REF!&amp;", ")</f>
        <v>#REF!</v>
      </c>
      <c r="AC158" t="e">
        <f>AB158&amp;IF(#REF!="","NULL, ",#REF!&amp;", ")</f>
        <v>#REF!</v>
      </c>
      <c r="AD158" t="e">
        <f>AC158&amp;IF(#REF!="","NULL, ",#REF!&amp;", ")</f>
        <v>#REF!</v>
      </c>
      <c r="AE158" t="e">
        <f>AD158&amp;IF(#REF!="","NULL, ",#REF!&amp;", ")</f>
        <v>#REF!</v>
      </c>
      <c r="AF158" t="e">
        <f>AE158&amp;IF(#REF!="","NULL, ",#REF!&amp;", ")</f>
        <v>#REF!</v>
      </c>
      <c r="AG158" t="e">
        <f>AF158&amp;IF(#REF!="","NULL, ",#REF!&amp;", ")</f>
        <v>#REF!</v>
      </c>
      <c r="AH158" t="e">
        <f>AG158&amp;IF(#REF!="","NULL, ",#REF!&amp;", ")</f>
        <v>#REF!</v>
      </c>
      <c r="AI158" t="e">
        <f>AH158&amp;IF(#REF!="","NULL, ",#REF!&amp;", ")</f>
        <v>#REF!</v>
      </c>
      <c r="AJ158" t="e">
        <f>AI158&amp;IF(#REF!="","NULL, ",#REF!&amp;", ")</f>
        <v>#REF!</v>
      </c>
      <c r="AK158" t="e">
        <f>AJ158&amp;IF(#REF!="","NULL, ",#REF!&amp;", ")</f>
        <v>#REF!</v>
      </c>
      <c r="AL158" t="e">
        <f>AK158&amp;IF(#REF!="","NULL, ",#REF!&amp;", ")</f>
        <v>#REF!</v>
      </c>
      <c r="AM158" s="17" t="e">
        <f t="shared" si="3"/>
        <v>#REF!</v>
      </c>
    </row>
    <row r="159" spans="1:39" x14ac:dyDescent="0.3">
      <c r="A159" t="e">
        <f>"("&amp;IF(#REF!="","NULL, ","'"&amp;#REF!&amp;"', ")</f>
        <v>#REF!</v>
      </c>
      <c r="B159" t="e">
        <f>A159&amp;IF(#REF!="","NULL, ","'"&amp;#REF!&amp;"', ")</f>
        <v>#REF!</v>
      </c>
      <c r="C159" t="e">
        <f>B159&amp;IF(#REF!="","NULL, ","'"&amp;#REF!&amp;"', ")</f>
        <v>#REF!</v>
      </c>
      <c r="D159" t="e">
        <f>C159&amp;IF(#REF!="","NULL, ",#REF!&amp;", ")</f>
        <v>#REF!</v>
      </c>
      <c r="E159" t="e">
        <f>D159&amp;IF(#REF!="","NULL, ",#REF!&amp;", ")</f>
        <v>#REF!</v>
      </c>
      <c r="F159" t="e">
        <f>E159&amp;IF(#REF!="","NULL, ",#REF!&amp;", ")</f>
        <v>#REF!</v>
      </c>
      <c r="G159" t="e">
        <f>F159&amp;IF(#REF!="","NULL, ",#REF!&amp;", ")</f>
        <v>#REF!</v>
      </c>
      <c r="H159" t="e">
        <f>G159&amp;IF(#REF!="","NULL, ",#REF!&amp;", ")</f>
        <v>#REF!</v>
      </c>
      <c r="I159" t="e">
        <f>H159&amp;IF(#REF!="","NULL, ",#REF!&amp;", ")</f>
        <v>#REF!</v>
      </c>
      <c r="J159" t="e">
        <f>I159&amp;IF(#REF!="","NULL, ",#REF!&amp;", ")</f>
        <v>#REF!</v>
      </c>
      <c r="K159" t="e">
        <f>J159&amp;IF(#REF!="","NULL, ",#REF!&amp;", ")</f>
        <v>#REF!</v>
      </c>
      <c r="L159" t="e">
        <f>K159&amp;IF(#REF!="","NULL, ",#REF!&amp;", ")</f>
        <v>#REF!</v>
      </c>
      <c r="M159" t="e">
        <f>L159&amp;IF(#REF!="","NULL, ",#REF!&amp;", ")</f>
        <v>#REF!</v>
      </c>
      <c r="N159" t="e">
        <f>M159&amp;IF(#REF!="","NULL, ",#REF!&amp;", ")</f>
        <v>#REF!</v>
      </c>
      <c r="O159" t="e">
        <f>N159&amp;IF(#REF!="","NULL, ",#REF!&amp;", ")</f>
        <v>#REF!</v>
      </c>
      <c r="P159" t="e">
        <f>O159&amp;IF(#REF!="","NULL, ",#REF!&amp;", ")</f>
        <v>#REF!</v>
      </c>
      <c r="Q159" t="e">
        <f>P159&amp;IF(#REF!="","NULL, ",#REF!&amp;", ")</f>
        <v>#REF!</v>
      </c>
      <c r="R159" t="e">
        <f>Q159&amp;IF(#REF!="","NULL, ",#REF!&amp;", ")</f>
        <v>#REF!</v>
      </c>
      <c r="S159" t="e">
        <f>R159&amp;IF(#REF!="","NULL, ",#REF!&amp;", ")</f>
        <v>#REF!</v>
      </c>
      <c r="T159" t="e">
        <f>S159&amp;IF(#REF!="","NULL, ",#REF!&amp;", ")</f>
        <v>#REF!</v>
      </c>
      <c r="U159" t="e">
        <f>T159&amp;IF(#REF!="","NULL, ",#REF!&amp;", ")</f>
        <v>#REF!</v>
      </c>
      <c r="V159" t="e">
        <f>U159&amp;IF(#REF!="","NULL, ",#REF!&amp;", ")</f>
        <v>#REF!</v>
      </c>
      <c r="W159" t="e">
        <f>V159&amp;IF(#REF!="","NULL, ",#REF!&amp;", ")</f>
        <v>#REF!</v>
      </c>
      <c r="X159" t="e">
        <f>W159&amp;IF(#REF!="","NULL, ",#REF!&amp;", ")</f>
        <v>#REF!</v>
      </c>
      <c r="Y159" t="e">
        <f>X159&amp;IF(#REF!="","NULL, ",#REF!&amp;", ")</f>
        <v>#REF!</v>
      </c>
      <c r="Z159" t="e">
        <f>Y159&amp;IF(#REF!="","NULL, ",#REF!&amp;", ")</f>
        <v>#REF!</v>
      </c>
      <c r="AA159" t="e">
        <f>Z159&amp;IF(#REF!="","NULL, ",#REF!&amp;", ")</f>
        <v>#REF!</v>
      </c>
      <c r="AB159" t="e">
        <f>AA159&amp;IF(#REF!="","NULL, ",#REF!&amp;", ")</f>
        <v>#REF!</v>
      </c>
      <c r="AC159" t="e">
        <f>AB159&amp;IF(#REF!="","NULL, ",#REF!&amp;", ")</f>
        <v>#REF!</v>
      </c>
      <c r="AD159" t="e">
        <f>AC159&amp;IF(#REF!="","NULL, ",#REF!&amp;", ")</f>
        <v>#REF!</v>
      </c>
      <c r="AE159" t="e">
        <f>AD159&amp;IF(#REF!="","NULL, ",#REF!&amp;", ")</f>
        <v>#REF!</v>
      </c>
      <c r="AF159" t="e">
        <f>AE159&amp;IF(#REF!="","NULL, ",#REF!&amp;", ")</f>
        <v>#REF!</v>
      </c>
      <c r="AG159" t="e">
        <f>AF159&amp;IF(#REF!="","NULL, ",#REF!&amp;", ")</f>
        <v>#REF!</v>
      </c>
      <c r="AH159" t="e">
        <f>AG159&amp;IF(#REF!="","NULL, ",#REF!&amp;", ")</f>
        <v>#REF!</v>
      </c>
      <c r="AI159" t="e">
        <f>AH159&amp;IF(#REF!="","NULL, ",#REF!&amp;", ")</f>
        <v>#REF!</v>
      </c>
      <c r="AJ159" t="e">
        <f>AI159&amp;IF(#REF!="","NULL, ",#REF!&amp;", ")</f>
        <v>#REF!</v>
      </c>
      <c r="AK159" t="e">
        <f>AJ159&amp;IF(#REF!="","NULL, ",#REF!&amp;", ")</f>
        <v>#REF!</v>
      </c>
      <c r="AL159" t="e">
        <f>AK159&amp;IF(#REF!="","NULL, ",#REF!&amp;", ")</f>
        <v>#REF!</v>
      </c>
      <c r="AM159" s="17" t="e">
        <f t="shared" si="3"/>
        <v>#REF!</v>
      </c>
    </row>
    <row r="160" spans="1:39" x14ac:dyDescent="0.3">
      <c r="A160" t="e">
        <f>"("&amp;IF(#REF!="","NULL, ","'"&amp;#REF!&amp;"', ")</f>
        <v>#REF!</v>
      </c>
      <c r="B160" t="e">
        <f>A160&amp;IF(#REF!="","NULL, ","'"&amp;#REF!&amp;"', ")</f>
        <v>#REF!</v>
      </c>
      <c r="C160" t="e">
        <f>B160&amp;IF(#REF!="","NULL, ","'"&amp;#REF!&amp;"', ")</f>
        <v>#REF!</v>
      </c>
      <c r="D160" t="e">
        <f>C160&amp;IF(#REF!="","NULL, ",#REF!&amp;", ")</f>
        <v>#REF!</v>
      </c>
      <c r="E160" t="e">
        <f>D160&amp;IF(#REF!="","NULL, ",#REF!&amp;", ")</f>
        <v>#REF!</v>
      </c>
      <c r="F160" t="e">
        <f>E160&amp;IF(#REF!="","NULL, ",#REF!&amp;", ")</f>
        <v>#REF!</v>
      </c>
      <c r="G160" t="e">
        <f>F160&amp;IF(#REF!="","NULL, ",#REF!&amp;", ")</f>
        <v>#REF!</v>
      </c>
      <c r="H160" t="e">
        <f>G160&amp;IF(#REF!="","NULL, ",#REF!&amp;", ")</f>
        <v>#REF!</v>
      </c>
      <c r="I160" t="e">
        <f>H160&amp;IF(#REF!="","NULL, ",#REF!&amp;", ")</f>
        <v>#REF!</v>
      </c>
      <c r="J160" t="e">
        <f>I160&amp;IF(#REF!="","NULL, ",#REF!&amp;", ")</f>
        <v>#REF!</v>
      </c>
      <c r="K160" t="e">
        <f>J160&amp;IF(#REF!="","NULL, ",#REF!&amp;", ")</f>
        <v>#REF!</v>
      </c>
      <c r="L160" t="e">
        <f>K160&amp;IF(#REF!="","NULL, ",#REF!&amp;", ")</f>
        <v>#REF!</v>
      </c>
      <c r="M160" t="e">
        <f>L160&amp;IF(#REF!="","NULL, ",#REF!&amp;", ")</f>
        <v>#REF!</v>
      </c>
      <c r="N160" t="e">
        <f>M160&amp;IF(#REF!="","NULL, ",#REF!&amp;", ")</f>
        <v>#REF!</v>
      </c>
      <c r="O160" t="e">
        <f>N160&amp;IF(#REF!="","NULL, ",#REF!&amp;", ")</f>
        <v>#REF!</v>
      </c>
      <c r="P160" t="e">
        <f>O160&amp;IF(#REF!="","NULL, ",#REF!&amp;", ")</f>
        <v>#REF!</v>
      </c>
      <c r="Q160" t="e">
        <f>P160&amp;IF(#REF!="","NULL, ",#REF!&amp;", ")</f>
        <v>#REF!</v>
      </c>
      <c r="R160" t="e">
        <f>Q160&amp;IF(#REF!="","NULL, ",#REF!&amp;", ")</f>
        <v>#REF!</v>
      </c>
      <c r="S160" t="e">
        <f>R160&amp;IF(#REF!="","NULL, ",#REF!&amp;", ")</f>
        <v>#REF!</v>
      </c>
      <c r="T160" t="e">
        <f>S160&amp;IF(#REF!="","NULL, ",#REF!&amp;", ")</f>
        <v>#REF!</v>
      </c>
      <c r="U160" t="e">
        <f>T160&amp;IF(#REF!="","NULL, ",#REF!&amp;", ")</f>
        <v>#REF!</v>
      </c>
      <c r="V160" t="e">
        <f>U160&amp;IF(#REF!="","NULL, ",#REF!&amp;", ")</f>
        <v>#REF!</v>
      </c>
      <c r="W160" t="e">
        <f>V160&amp;IF(#REF!="","NULL, ",#REF!&amp;", ")</f>
        <v>#REF!</v>
      </c>
      <c r="X160" t="e">
        <f>W160&amp;IF(#REF!="","NULL, ",#REF!&amp;", ")</f>
        <v>#REF!</v>
      </c>
      <c r="Y160" t="e">
        <f>X160&amp;IF(#REF!="","NULL, ",#REF!&amp;", ")</f>
        <v>#REF!</v>
      </c>
      <c r="Z160" t="e">
        <f>Y160&amp;IF(#REF!="","NULL, ",#REF!&amp;", ")</f>
        <v>#REF!</v>
      </c>
      <c r="AA160" t="e">
        <f>Z160&amp;IF(#REF!="","NULL, ",#REF!&amp;", ")</f>
        <v>#REF!</v>
      </c>
      <c r="AB160" t="e">
        <f>AA160&amp;IF(#REF!="","NULL, ",#REF!&amp;", ")</f>
        <v>#REF!</v>
      </c>
      <c r="AC160" t="e">
        <f>AB160&amp;IF(#REF!="","NULL, ",#REF!&amp;", ")</f>
        <v>#REF!</v>
      </c>
      <c r="AD160" t="e">
        <f>AC160&amp;IF(#REF!="","NULL, ",#REF!&amp;", ")</f>
        <v>#REF!</v>
      </c>
      <c r="AE160" t="e">
        <f>AD160&amp;IF(#REF!="","NULL, ",#REF!&amp;", ")</f>
        <v>#REF!</v>
      </c>
      <c r="AF160" t="e">
        <f>AE160&amp;IF(#REF!="","NULL, ",#REF!&amp;", ")</f>
        <v>#REF!</v>
      </c>
      <c r="AG160" t="e">
        <f>AF160&amp;IF(#REF!="","NULL, ",#REF!&amp;", ")</f>
        <v>#REF!</v>
      </c>
      <c r="AH160" t="e">
        <f>AG160&amp;IF(#REF!="","NULL, ",#REF!&amp;", ")</f>
        <v>#REF!</v>
      </c>
      <c r="AI160" t="e">
        <f>AH160&amp;IF(#REF!="","NULL, ",#REF!&amp;", ")</f>
        <v>#REF!</v>
      </c>
      <c r="AJ160" t="e">
        <f>AI160&amp;IF(#REF!="","NULL, ",#REF!&amp;", ")</f>
        <v>#REF!</v>
      </c>
      <c r="AK160" t="e">
        <f>AJ160&amp;IF(#REF!="","NULL, ",#REF!&amp;", ")</f>
        <v>#REF!</v>
      </c>
      <c r="AL160" t="e">
        <f>AK160&amp;IF(#REF!="","NULL, ",#REF!&amp;", ")</f>
        <v>#REF!</v>
      </c>
      <c r="AM160" s="17" t="e">
        <f t="shared" si="3"/>
        <v>#REF!</v>
      </c>
    </row>
    <row r="161" spans="1:39" x14ac:dyDescent="0.3">
      <c r="A161" t="e">
        <f>"("&amp;IF(#REF!="","NULL, ","'"&amp;#REF!&amp;"', ")</f>
        <v>#REF!</v>
      </c>
      <c r="B161" t="e">
        <f>A161&amp;IF(#REF!="","NULL, ","'"&amp;#REF!&amp;"', ")</f>
        <v>#REF!</v>
      </c>
      <c r="C161" t="e">
        <f>B161&amp;IF(#REF!="","NULL, ","'"&amp;#REF!&amp;"', ")</f>
        <v>#REF!</v>
      </c>
      <c r="D161" t="e">
        <f>C161&amp;IF(#REF!="","NULL, ",#REF!&amp;", ")</f>
        <v>#REF!</v>
      </c>
      <c r="E161" t="e">
        <f>D161&amp;IF(#REF!="","NULL, ",#REF!&amp;", ")</f>
        <v>#REF!</v>
      </c>
      <c r="F161" t="e">
        <f>E161&amp;IF(#REF!="","NULL, ",#REF!&amp;", ")</f>
        <v>#REF!</v>
      </c>
      <c r="G161" t="e">
        <f>F161&amp;IF(#REF!="","NULL, ",#REF!&amp;", ")</f>
        <v>#REF!</v>
      </c>
      <c r="H161" t="e">
        <f>G161&amp;IF(#REF!="","NULL, ",#REF!&amp;", ")</f>
        <v>#REF!</v>
      </c>
      <c r="I161" t="e">
        <f>H161&amp;IF(#REF!="","NULL, ",#REF!&amp;", ")</f>
        <v>#REF!</v>
      </c>
      <c r="J161" t="e">
        <f>I161&amp;IF(#REF!="","NULL, ",#REF!&amp;", ")</f>
        <v>#REF!</v>
      </c>
      <c r="K161" t="e">
        <f>J161&amp;IF(#REF!="","NULL, ",#REF!&amp;", ")</f>
        <v>#REF!</v>
      </c>
      <c r="L161" t="e">
        <f>K161&amp;IF(#REF!="","NULL, ",#REF!&amp;", ")</f>
        <v>#REF!</v>
      </c>
      <c r="M161" t="e">
        <f>L161&amp;IF(#REF!="","NULL, ",#REF!&amp;", ")</f>
        <v>#REF!</v>
      </c>
      <c r="N161" t="e">
        <f>M161&amp;IF(#REF!="","NULL, ",#REF!&amp;", ")</f>
        <v>#REF!</v>
      </c>
      <c r="O161" t="e">
        <f>N161&amp;IF(#REF!="","NULL, ",#REF!&amp;", ")</f>
        <v>#REF!</v>
      </c>
      <c r="P161" t="e">
        <f>O161&amp;IF(#REF!="","NULL, ",#REF!&amp;", ")</f>
        <v>#REF!</v>
      </c>
      <c r="Q161" t="e">
        <f>P161&amp;IF(#REF!="","NULL, ",#REF!&amp;", ")</f>
        <v>#REF!</v>
      </c>
      <c r="R161" t="e">
        <f>Q161&amp;IF(#REF!="","NULL, ",#REF!&amp;", ")</f>
        <v>#REF!</v>
      </c>
      <c r="S161" t="e">
        <f>R161&amp;IF(#REF!="","NULL, ",#REF!&amp;", ")</f>
        <v>#REF!</v>
      </c>
      <c r="T161" t="e">
        <f>S161&amp;IF(#REF!="","NULL, ",#REF!&amp;", ")</f>
        <v>#REF!</v>
      </c>
      <c r="U161" t="e">
        <f>T161&amp;IF(#REF!="","NULL, ",#REF!&amp;", ")</f>
        <v>#REF!</v>
      </c>
      <c r="V161" t="e">
        <f>U161&amp;IF(#REF!="","NULL, ",#REF!&amp;", ")</f>
        <v>#REF!</v>
      </c>
      <c r="W161" t="e">
        <f>V161&amp;IF(#REF!="","NULL, ",#REF!&amp;", ")</f>
        <v>#REF!</v>
      </c>
      <c r="X161" t="e">
        <f>W161&amp;IF(#REF!="","NULL, ",#REF!&amp;", ")</f>
        <v>#REF!</v>
      </c>
      <c r="Y161" t="e">
        <f>X161&amp;IF(#REF!="","NULL, ",#REF!&amp;", ")</f>
        <v>#REF!</v>
      </c>
      <c r="Z161" t="e">
        <f>Y161&amp;IF(#REF!="","NULL, ",#REF!&amp;", ")</f>
        <v>#REF!</v>
      </c>
      <c r="AA161" t="e">
        <f>Z161&amp;IF(#REF!="","NULL, ",#REF!&amp;", ")</f>
        <v>#REF!</v>
      </c>
      <c r="AB161" t="e">
        <f>AA161&amp;IF(#REF!="","NULL, ",#REF!&amp;", ")</f>
        <v>#REF!</v>
      </c>
      <c r="AC161" t="e">
        <f>AB161&amp;IF(#REF!="","NULL, ",#REF!&amp;", ")</f>
        <v>#REF!</v>
      </c>
      <c r="AD161" t="e">
        <f>AC161&amp;IF(#REF!="","NULL, ",#REF!&amp;", ")</f>
        <v>#REF!</v>
      </c>
      <c r="AE161" t="e">
        <f>AD161&amp;IF(#REF!="","NULL, ",#REF!&amp;", ")</f>
        <v>#REF!</v>
      </c>
      <c r="AF161" t="e">
        <f>AE161&amp;IF(#REF!="","NULL, ",#REF!&amp;", ")</f>
        <v>#REF!</v>
      </c>
      <c r="AG161" t="e">
        <f>AF161&amp;IF(#REF!="","NULL, ",#REF!&amp;", ")</f>
        <v>#REF!</v>
      </c>
      <c r="AH161" t="e">
        <f>AG161&amp;IF(#REF!="","NULL, ",#REF!&amp;", ")</f>
        <v>#REF!</v>
      </c>
      <c r="AI161" t="e">
        <f>AH161&amp;IF(#REF!="","NULL, ",#REF!&amp;", ")</f>
        <v>#REF!</v>
      </c>
      <c r="AJ161" t="e">
        <f>AI161&amp;IF(#REF!="","NULL, ",#REF!&amp;", ")</f>
        <v>#REF!</v>
      </c>
      <c r="AK161" t="e">
        <f>AJ161&amp;IF(#REF!="","NULL, ",#REF!&amp;", ")</f>
        <v>#REF!</v>
      </c>
      <c r="AL161" t="e">
        <f>AK161&amp;IF(#REF!="","NULL, ",#REF!&amp;", ")</f>
        <v>#REF!</v>
      </c>
      <c r="AM161" s="17" t="e">
        <f t="shared" si="3"/>
        <v>#REF!</v>
      </c>
    </row>
    <row r="162" spans="1:39" x14ac:dyDescent="0.3">
      <c r="A162" t="e">
        <f>"("&amp;IF(#REF!="","NULL, ","'"&amp;#REF!&amp;"', ")</f>
        <v>#REF!</v>
      </c>
      <c r="B162" t="e">
        <f>A162&amp;IF(#REF!="","NULL, ","'"&amp;#REF!&amp;"', ")</f>
        <v>#REF!</v>
      </c>
      <c r="C162" t="e">
        <f>B162&amp;IF(#REF!="","NULL, ","'"&amp;#REF!&amp;"', ")</f>
        <v>#REF!</v>
      </c>
      <c r="D162" t="e">
        <f>C162&amp;IF(#REF!="","NULL, ",#REF!&amp;", ")</f>
        <v>#REF!</v>
      </c>
      <c r="E162" t="e">
        <f>D162&amp;IF(#REF!="","NULL, ",#REF!&amp;", ")</f>
        <v>#REF!</v>
      </c>
      <c r="F162" t="e">
        <f>E162&amp;IF(#REF!="","NULL, ",#REF!&amp;", ")</f>
        <v>#REF!</v>
      </c>
      <c r="G162" t="e">
        <f>F162&amp;IF(#REF!="","NULL, ",#REF!&amp;", ")</f>
        <v>#REF!</v>
      </c>
      <c r="H162" t="e">
        <f>G162&amp;IF(#REF!="","NULL, ",#REF!&amp;", ")</f>
        <v>#REF!</v>
      </c>
      <c r="I162" t="e">
        <f>H162&amp;IF(#REF!="","NULL, ",#REF!&amp;", ")</f>
        <v>#REF!</v>
      </c>
      <c r="J162" t="e">
        <f>I162&amp;IF(#REF!="","NULL, ",#REF!&amp;", ")</f>
        <v>#REF!</v>
      </c>
      <c r="K162" t="e">
        <f>J162&amp;IF(#REF!="","NULL, ",#REF!&amp;", ")</f>
        <v>#REF!</v>
      </c>
      <c r="L162" t="e">
        <f>K162&amp;IF(#REF!="","NULL, ",#REF!&amp;", ")</f>
        <v>#REF!</v>
      </c>
      <c r="M162" t="e">
        <f>L162&amp;IF(#REF!="","NULL, ",#REF!&amp;", ")</f>
        <v>#REF!</v>
      </c>
      <c r="N162" t="e">
        <f>M162&amp;IF(#REF!="","NULL, ",#REF!&amp;", ")</f>
        <v>#REF!</v>
      </c>
      <c r="O162" t="e">
        <f>N162&amp;IF(#REF!="","NULL, ",#REF!&amp;", ")</f>
        <v>#REF!</v>
      </c>
      <c r="P162" t="e">
        <f>O162&amp;IF(#REF!="","NULL, ",#REF!&amp;", ")</f>
        <v>#REF!</v>
      </c>
      <c r="Q162" t="e">
        <f>P162&amp;IF(#REF!="","NULL, ",#REF!&amp;", ")</f>
        <v>#REF!</v>
      </c>
      <c r="R162" t="e">
        <f>Q162&amp;IF(#REF!="","NULL, ",#REF!&amp;", ")</f>
        <v>#REF!</v>
      </c>
      <c r="S162" t="e">
        <f>R162&amp;IF(#REF!="","NULL, ",#REF!&amp;", ")</f>
        <v>#REF!</v>
      </c>
      <c r="T162" t="e">
        <f>S162&amp;IF(#REF!="","NULL, ",#REF!&amp;", ")</f>
        <v>#REF!</v>
      </c>
      <c r="U162" t="e">
        <f>T162&amp;IF(#REF!="","NULL, ",#REF!&amp;", ")</f>
        <v>#REF!</v>
      </c>
      <c r="V162" t="e">
        <f>U162&amp;IF(#REF!="","NULL, ",#REF!&amp;", ")</f>
        <v>#REF!</v>
      </c>
      <c r="W162" t="e">
        <f>V162&amp;IF(#REF!="","NULL, ",#REF!&amp;", ")</f>
        <v>#REF!</v>
      </c>
      <c r="X162" t="e">
        <f>W162&amp;IF(#REF!="","NULL, ",#REF!&amp;", ")</f>
        <v>#REF!</v>
      </c>
      <c r="Y162" t="e">
        <f>X162&amp;IF(#REF!="","NULL, ",#REF!&amp;", ")</f>
        <v>#REF!</v>
      </c>
      <c r="Z162" t="e">
        <f>Y162&amp;IF(#REF!="","NULL, ",#REF!&amp;", ")</f>
        <v>#REF!</v>
      </c>
      <c r="AA162" t="e">
        <f>Z162&amp;IF(#REF!="","NULL, ",#REF!&amp;", ")</f>
        <v>#REF!</v>
      </c>
      <c r="AB162" t="e">
        <f>AA162&amp;IF(#REF!="","NULL, ",#REF!&amp;", ")</f>
        <v>#REF!</v>
      </c>
      <c r="AC162" t="e">
        <f>AB162&amp;IF(#REF!="","NULL, ",#REF!&amp;", ")</f>
        <v>#REF!</v>
      </c>
      <c r="AD162" t="e">
        <f>AC162&amp;IF(#REF!="","NULL, ",#REF!&amp;", ")</f>
        <v>#REF!</v>
      </c>
      <c r="AE162" t="e">
        <f>AD162&amp;IF(#REF!="","NULL, ",#REF!&amp;", ")</f>
        <v>#REF!</v>
      </c>
      <c r="AF162" t="e">
        <f>AE162&amp;IF(#REF!="","NULL, ",#REF!&amp;", ")</f>
        <v>#REF!</v>
      </c>
      <c r="AG162" t="e">
        <f>AF162&amp;IF(#REF!="","NULL, ",#REF!&amp;", ")</f>
        <v>#REF!</v>
      </c>
      <c r="AH162" t="e">
        <f>AG162&amp;IF(#REF!="","NULL, ",#REF!&amp;", ")</f>
        <v>#REF!</v>
      </c>
      <c r="AI162" t="e">
        <f>AH162&amp;IF(#REF!="","NULL, ",#REF!&amp;", ")</f>
        <v>#REF!</v>
      </c>
      <c r="AJ162" t="e">
        <f>AI162&amp;IF(#REF!="","NULL, ",#REF!&amp;", ")</f>
        <v>#REF!</v>
      </c>
      <c r="AK162" t="e">
        <f>AJ162&amp;IF(#REF!="","NULL, ",#REF!&amp;", ")</f>
        <v>#REF!</v>
      </c>
      <c r="AL162" t="e">
        <f>AK162&amp;IF(#REF!="","NULL, ",#REF!&amp;", ")</f>
        <v>#REF!</v>
      </c>
      <c r="AM162" s="17" t="e">
        <f t="shared" si="3"/>
        <v>#REF!</v>
      </c>
    </row>
    <row r="163" spans="1:39" x14ac:dyDescent="0.3">
      <c r="A163" t="e">
        <f>"("&amp;IF(#REF!="","NULL, ","'"&amp;#REF!&amp;"', ")</f>
        <v>#REF!</v>
      </c>
      <c r="B163" t="e">
        <f>A163&amp;IF(#REF!="","NULL, ","'"&amp;#REF!&amp;"', ")</f>
        <v>#REF!</v>
      </c>
      <c r="C163" t="e">
        <f>B163&amp;IF(#REF!="","NULL, ","'"&amp;#REF!&amp;"', ")</f>
        <v>#REF!</v>
      </c>
      <c r="D163" t="e">
        <f>C163&amp;IF(#REF!="","NULL, ",#REF!&amp;", ")</f>
        <v>#REF!</v>
      </c>
      <c r="E163" t="e">
        <f>D163&amp;IF(#REF!="","NULL, ",#REF!&amp;", ")</f>
        <v>#REF!</v>
      </c>
      <c r="F163" t="e">
        <f>E163&amp;IF(#REF!="","NULL, ",#REF!&amp;", ")</f>
        <v>#REF!</v>
      </c>
      <c r="G163" t="e">
        <f>F163&amp;IF(#REF!="","NULL, ",#REF!&amp;", ")</f>
        <v>#REF!</v>
      </c>
      <c r="H163" t="e">
        <f>G163&amp;IF(#REF!="","NULL, ",#REF!&amp;", ")</f>
        <v>#REF!</v>
      </c>
      <c r="I163" t="e">
        <f>H163&amp;IF(#REF!="","NULL, ",#REF!&amp;", ")</f>
        <v>#REF!</v>
      </c>
      <c r="J163" t="e">
        <f>I163&amp;IF(#REF!="","NULL, ",#REF!&amp;", ")</f>
        <v>#REF!</v>
      </c>
      <c r="K163" t="e">
        <f>J163&amp;IF(#REF!="","NULL, ",#REF!&amp;", ")</f>
        <v>#REF!</v>
      </c>
      <c r="L163" t="e">
        <f>K163&amp;IF(#REF!="","NULL, ",#REF!&amp;", ")</f>
        <v>#REF!</v>
      </c>
      <c r="M163" t="e">
        <f>L163&amp;IF(#REF!="","NULL, ",#REF!&amp;", ")</f>
        <v>#REF!</v>
      </c>
      <c r="N163" t="e">
        <f>M163&amp;IF(#REF!="","NULL, ",#REF!&amp;", ")</f>
        <v>#REF!</v>
      </c>
      <c r="O163" t="e">
        <f>N163&amp;IF(#REF!="","NULL, ",#REF!&amp;", ")</f>
        <v>#REF!</v>
      </c>
      <c r="P163" t="e">
        <f>O163&amp;IF(#REF!="","NULL, ",#REF!&amp;", ")</f>
        <v>#REF!</v>
      </c>
      <c r="Q163" t="e">
        <f>P163&amp;IF(#REF!="","NULL, ",#REF!&amp;", ")</f>
        <v>#REF!</v>
      </c>
      <c r="R163" t="e">
        <f>Q163&amp;IF(#REF!="","NULL, ",#REF!&amp;", ")</f>
        <v>#REF!</v>
      </c>
      <c r="S163" t="e">
        <f>R163&amp;IF(#REF!="","NULL, ",#REF!&amp;", ")</f>
        <v>#REF!</v>
      </c>
      <c r="T163" t="e">
        <f>S163&amp;IF(#REF!="","NULL, ",#REF!&amp;", ")</f>
        <v>#REF!</v>
      </c>
      <c r="U163" t="e">
        <f>T163&amp;IF(#REF!="","NULL, ",#REF!&amp;", ")</f>
        <v>#REF!</v>
      </c>
      <c r="V163" t="e">
        <f>U163&amp;IF(#REF!="","NULL, ",#REF!&amp;", ")</f>
        <v>#REF!</v>
      </c>
      <c r="W163" t="e">
        <f>V163&amp;IF(#REF!="","NULL, ",#REF!&amp;", ")</f>
        <v>#REF!</v>
      </c>
      <c r="X163" t="e">
        <f>W163&amp;IF(#REF!="","NULL, ",#REF!&amp;", ")</f>
        <v>#REF!</v>
      </c>
      <c r="Y163" t="e">
        <f>X163&amp;IF(#REF!="","NULL, ",#REF!&amp;", ")</f>
        <v>#REF!</v>
      </c>
      <c r="Z163" t="e">
        <f>Y163&amp;IF(#REF!="","NULL, ",#REF!&amp;", ")</f>
        <v>#REF!</v>
      </c>
      <c r="AA163" t="e">
        <f>Z163&amp;IF(#REF!="","NULL, ",#REF!&amp;", ")</f>
        <v>#REF!</v>
      </c>
      <c r="AB163" t="e">
        <f>AA163&amp;IF(#REF!="","NULL, ",#REF!&amp;", ")</f>
        <v>#REF!</v>
      </c>
      <c r="AC163" t="e">
        <f>AB163&amp;IF(#REF!="","NULL, ",#REF!&amp;", ")</f>
        <v>#REF!</v>
      </c>
      <c r="AD163" t="e">
        <f>AC163&amp;IF(#REF!="","NULL, ",#REF!&amp;", ")</f>
        <v>#REF!</v>
      </c>
      <c r="AE163" t="e">
        <f>AD163&amp;IF(#REF!="","NULL, ",#REF!&amp;", ")</f>
        <v>#REF!</v>
      </c>
      <c r="AF163" t="e">
        <f>AE163&amp;IF(#REF!="","NULL, ",#REF!&amp;", ")</f>
        <v>#REF!</v>
      </c>
      <c r="AG163" t="e">
        <f>AF163&amp;IF(#REF!="","NULL, ",#REF!&amp;", ")</f>
        <v>#REF!</v>
      </c>
      <c r="AH163" t="e">
        <f>AG163&amp;IF(#REF!="","NULL, ",#REF!&amp;", ")</f>
        <v>#REF!</v>
      </c>
      <c r="AI163" t="e">
        <f>AH163&amp;IF(#REF!="","NULL, ",#REF!&amp;", ")</f>
        <v>#REF!</v>
      </c>
      <c r="AJ163" t="e">
        <f>AI163&amp;IF(#REF!="","NULL, ",#REF!&amp;", ")</f>
        <v>#REF!</v>
      </c>
      <c r="AK163" t="e">
        <f>AJ163&amp;IF(#REF!="","NULL, ",#REF!&amp;", ")</f>
        <v>#REF!</v>
      </c>
      <c r="AL163" t="e">
        <f>AK163&amp;IF(#REF!="","NULL, ",#REF!&amp;", ")</f>
        <v>#REF!</v>
      </c>
      <c r="AM163" s="17" t="e">
        <f t="shared" si="3"/>
        <v>#REF!</v>
      </c>
    </row>
    <row r="164" spans="1:39" x14ac:dyDescent="0.3">
      <c r="AM164" s="17"/>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A163"/>
  <sheetViews>
    <sheetView topLeftCell="A161" workbookViewId="0">
      <selection activeCell="A3" sqref="A3"/>
    </sheetView>
  </sheetViews>
  <sheetFormatPr defaultRowHeight="14.4" x14ac:dyDescent="0.3"/>
  <cols>
    <col min="1" max="1" width="164.5546875" customWidth="1"/>
  </cols>
  <sheetData>
    <row r="2" spans="1:1" x14ac:dyDescent="0.3">
      <c r="A2" s="17" t="e">
        <f>Code1!$AM$1&amp;"
VALUES "&amp;Code1!AM2</f>
        <v>#REF!</v>
      </c>
    </row>
    <row r="3" spans="1:1" x14ac:dyDescent="0.3">
      <c r="A3" s="17" t="e">
        <f>Code1!$AM$1&amp;"
VALUES "&amp;Code1!AM3</f>
        <v>#REF!</v>
      </c>
    </row>
    <row r="4" spans="1:1" x14ac:dyDescent="0.3">
      <c r="A4" s="17" t="e">
        <f>Code1!$AM$1&amp;"
VALUES "&amp;Code1!AM4</f>
        <v>#REF!</v>
      </c>
    </row>
    <row r="5" spans="1:1" x14ac:dyDescent="0.3">
      <c r="A5" s="17" t="e">
        <f>Code1!$AM$1&amp;"
VALUES "&amp;Code1!AM5</f>
        <v>#REF!</v>
      </c>
    </row>
    <row r="6" spans="1:1" x14ac:dyDescent="0.3">
      <c r="A6" s="17" t="e">
        <f>Code1!$AM$1&amp;"
VALUES "&amp;Code1!AM6</f>
        <v>#REF!</v>
      </c>
    </row>
    <row r="7" spans="1:1" x14ac:dyDescent="0.3">
      <c r="A7" s="17" t="e">
        <f>Code1!$AM$1&amp;"
VALUES "&amp;Code1!AM7</f>
        <v>#REF!</v>
      </c>
    </row>
    <row r="8" spans="1:1" x14ac:dyDescent="0.3">
      <c r="A8" s="17" t="e">
        <f>Code1!$AM$1&amp;"
VALUES "&amp;Code1!AM8</f>
        <v>#REF!</v>
      </c>
    </row>
    <row r="9" spans="1:1" x14ac:dyDescent="0.3">
      <c r="A9" s="17" t="e">
        <f>Code1!$AM$1&amp;"
VALUES "&amp;Code1!AM9</f>
        <v>#REF!</v>
      </c>
    </row>
    <row r="10" spans="1:1" x14ac:dyDescent="0.3">
      <c r="A10" s="17" t="e">
        <f>Code1!$AM$1&amp;"
VALUES "&amp;Code1!AM10</f>
        <v>#REF!</v>
      </c>
    </row>
    <row r="11" spans="1:1" x14ac:dyDescent="0.3">
      <c r="A11" s="17" t="e">
        <f>Code1!$AM$1&amp;"
VALUES "&amp;Code1!AM11</f>
        <v>#REF!</v>
      </c>
    </row>
    <row r="12" spans="1:1" x14ac:dyDescent="0.3">
      <c r="A12" s="17" t="e">
        <f>Code1!$AM$1&amp;"
VALUES "&amp;Code1!AM12</f>
        <v>#REF!</v>
      </c>
    </row>
    <row r="13" spans="1:1" x14ac:dyDescent="0.3">
      <c r="A13" s="17" t="e">
        <f>Code1!$AM$1&amp;"
VALUES "&amp;Code1!AM13</f>
        <v>#REF!</v>
      </c>
    </row>
    <row r="14" spans="1:1" x14ac:dyDescent="0.3">
      <c r="A14" s="17" t="e">
        <f>Code1!$AM$1&amp;"
VALUES "&amp;Code1!AM14</f>
        <v>#REF!</v>
      </c>
    </row>
    <row r="15" spans="1:1" x14ac:dyDescent="0.3">
      <c r="A15" s="17" t="e">
        <f>Code1!$AM$1&amp;"
VALUES "&amp;Code1!AM15</f>
        <v>#REF!</v>
      </c>
    </row>
    <row r="16" spans="1:1" x14ac:dyDescent="0.3">
      <c r="A16" s="17" t="e">
        <f>Code1!$AM$1&amp;"
VALUES "&amp;Code1!AM16</f>
        <v>#REF!</v>
      </c>
    </row>
    <row r="17" spans="1:1" x14ac:dyDescent="0.3">
      <c r="A17" s="17" t="e">
        <f>Code1!$AM$1&amp;"
VALUES "&amp;Code1!AM17</f>
        <v>#REF!</v>
      </c>
    </row>
    <row r="18" spans="1:1" x14ac:dyDescent="0.3">
      <c r="A18" s="17" t="e">
        <f>Code1!$AM$1&amp;"
VALUES "&amp;Code1!AM18</f>
        <v>#REF!</v>
      </c>
    </row>
    <row r="19" spans="1:1" x14ac:dyDescent="0.3">
      <c r="A19" s="17" t="e">
        <f>Code1!$AM$1&amp;"
VALUES "&amp;Code1!AM19</f>
        <v>#REF!</v>
      </c>
    </row>
    <row r="20" spans="1:1" x14ac:dyDescent="0.3">
      <c r="A20" s="17" t="e">
        <f>Code1!$AM$1&amp;"
VALUES "&amp;Code1!AM20</f>
        <v>#REF!</v>
      </c>
    </row>
    <row r="21" spans="1:1" x14ac:dyDescent="0.3">
      <c r="A21" s="17" t="e">
        <f>Code1!$AM$1&amp;"
VALUES "&amp;Code1!AM21</f>
        <v>#REF!</v>
      </c>
    </row>
    <row r="22" spans="1:1" x14ac:dyDescent="0.3">
      <c r="A22" s="17" t="e">
        <f>Code1!$AM$1&amp;"
VALUES "&amp;Code1!AM22</f>
        <v>#REF!</v>
      </c>
    </row>
    <row r="23" spans="1:1" x14ac:dyDescent="0.3">
      <c r="A23" s="17" t="e">
        <f>Code1!$AM$1&amp;"
VALUES "&amp;Code1!AM23</f>
        <v>#REF!</v>
      </c>
    </row>
    <row r="24" spans="1:1" x14ac:dyDescent="0.3">
      <c r="A24" s="17" t="e">
        <f>Code1!$AM$1&amp;"
VALUES "&amp;Code1!AM24</f>
        <v>#REF!</v>
      </c>
    </row>
    <row r="25" spans="1:1" x14ac:dyDescent="0.3">
      <c r="A25" s="17" t="e">
        <f>Code1!$AM$1&amp;"
VALUES "&amp;Code1!AM25</f>
        <v>#REF!</v>
      </c>
    </row>
    <row r="26" spans="1:1" x14ac:dyDescent="0.3">
      <c r="A26" s="17" t="e">
        <f>Code1!$AM$1&amp;"
VALUES "&amp;Code1!AM26</f>
        <v>#REF!</v>
      </c>
    </row>
    <row r="27" spans="1:1" x14ac:dyDescent="0.3">
      <c r="A27" s="17" t="e">
        <f>Code1!$AM$1&amp;"
VALUES "&amp;Code1!AM27</f>
        <v>#REF!</v>
      </c>
    </row>
    <row r="28" spans="1:1" x14ac:dyDescent="0.3">
      <c r="A28" s="17" t="e">
        <f>Code1!$AM$1&amp;"
VALUES "&amp;Code1!AM28</f>
        <v>#REF!</v>
      </c>
    </row>
    <row r="29" spans="1:1" x14ac:dyDescent="0.3">
      <c r="A29" s="17" t="e">
        <f>Code1!$AM$1&amp;"
VALUES "&amp;Code1!AM29</f>
        <v>#REF!</v>
      </c>
    </row>
    <row r="30" spans="1:1" x14ac:dyDescent="0.3">
      <c r="A30" s="17" t="e">
        <f>Code1!$AM$1&amp;"
VALUES "&amp;Code1!AM30</f>
        <v>#REF!</v>
      </c>
    </row>
    <row r="31" spans="1:1" x14ac:dyDescent="0.3">
      <c r="A31" s="17" t="e">
        <f>Code1!$AM$1&amp;"
VALUES "&amp;Code1!AM31</f>
        <v>#REF!</v>
      </c>
    </row>
    <row r="32" spans="1:1" x14ac:dyDescent="0.3">
      <c r="A32" s="17" t="e">
        <f>Code1!$AM$1&amp;"
VALUES "&amp;Code1!AM32</f>
        <v>#REF!</v>
      </c>
    </row>
    <row r="33" spans="1:1" x14ac:dyDescent="0.3">
      <c r="A33" s="17" t="e">
        <f>Code1!$AM$1&amp;"
VALUES "&amp;Code1!AM33</f>
        <v>#REF!</v>
      </c>
    </row>
    <row r="34" spans="1:1" x14ac:dyDescent="0.3">
      <c r="A34" s="17" t="e">
        <f>Code1!$AM$1&amp;"
VALUES "&amp;Code1!AM34</f>
        <v>#REF!</v>
      </c>
    </row>
    <row r="35" spans="1:1" x14ac:dyDescent="0.3">
      <c r="A35" s="17" t="e">
        <f>Code1!$AM$1&amp;"
VALUES "&amp;Code1!AM35</f>
        <v>#REF!</v>
      </c>
    </row>
    <row r="36" spans="1:1" x14ac:dyDescent="0.3">
      <c r="A36" s="17" t="e">
        <f>Code1!$AM$1&amp;"
VALUES "&amp;Code1!AM36</f>
        <v>#REF!</v>
      </c>
    </row>
    <row r="37" spans="1:1" x14ac:dyDescent="0.3">
      <c r="A37" s="17" t="e">
        <f>Code1!$AM$1&amp;"
VALUES "&amp;Code1!AM37</f>
        <v>#REF!</v>
      </c>
    </row>
    <row r="38" spans="1:1" x14ac:dyDescent="0.3">
      <c r="A38" s="17" t="e">
        <f>Code1!$AM$1&amp;"
VALUES "&amp;Code1!AM38</f>
        <v>#REF!</v>
      </c>
    </row>
    <row r="39" spans="1:1" x14ac:dyDescent="0.3">
      <c r="A39" s="17" t="e">
        <f>Code1!$AM$1&amp;"
VALUES "&amp;Code1!AM39</f>
        <v>#REF!</v>
      </c>
    </row>
    <row r="40" spans="1:1" x14ac:dyDescent="0.3">
      <c r="A40" s="17" t="e">
        <f>Code1!$AM$1&amp;"
VALUES "&amp;Code1!AM40</f>
        <v>#REF!</v>
      </c>
    </row>
    <row r="41" spans="1:1" x14ac:dyDescent="0.3">
      <c r="A41" s="17" t="e">
        <f>Code1!$AM$1&amp;"
VALUES "&amp;Code1!AM41</f>
        <v>#REF!</v>
      </c>
    </row>
    <row r="42" spans="1:1" x14ac:dyDescent="0.3">
      <c r="A42" s="17" t="e">
        <f>Code1!$AM$1&amp;"
VALUES "&amp;Code1!AM42</f>
        <v>#REF!</v>
      </c>
    </row>
    <row r="43" spans="1:1" x14ac:dyDescent="0.3">
      <c r="A43" s="17" t="e">
        <f>Code1!$AM$1&amp;"
VALUES "&amp;Code1!AM43</f>
        <v>#REF!</v>
      </c>
    </row>
    <row r="44" spans="1:1" x14ac:dyDescent="0.3">
      <c r="A44" s="17" t="e">
        <f>Code1!$AM$1&amp;"
VALUES "&amp;Code1!AM44</f>
        <v>#REF!</v>
      </c>
    </row>
    <row r="45" spans="1:1" x14ac:dyDescent="0.3">
      <c r="A45" s="17" t="e">
        <f>Code1!$AM$1&amp;"
VALUES "&amp;Code1!AM45</f>
        <v>#REF!</v>
      </c>
    </row>
    <row r="46" spans="1:1" x14ac:dyDescent="0.3">
      <c r="A46" s="17" t="e">
        <f>Code1!$AM$1&amp;"
VALUES "&amp;Code1!AM46</f>
        <v>#REF!</v>
      </c>
    </row>
    <row r="47" spans="1:1" x14ac:dyDescent="0.3">
      <c r="A47" s="17" t="e">
        <f>Code1!$AM$1&amp;"
VALUES "&amp;Code1!AM47</f>
        <v>#REF!</v>
      </c>
    </row>
    <row r="48" spans="1:1" x14ac:dyDescent="0.3">
      <c r="A48" s="17" t="e">
        <f>Code1!$AM$1&amp;"
VALUES "&amp;Code1!AM48</f>
        <v>#REF!</v>
      </c>
    </row>
    <row r="49" spans="1:1" x14ac:dyDescent="0.3">
      <c r="A49" s="17" t="e">
        <f>Code1!$AM$1&amp;"
VALUES "&amp;Code1!AM49</f>
        <v>#REF!</v>
      </c>
    </row>
    <row r="50" spans="1:1" x14ac:dyDescent="0.3">
      <c r="A50" s="17" t="e">
        <f>Code1!$AM$1&amp;"
VALUES "&amp;Code1!AM50</f>
        <v>#REF!</v>
      </c>
    </row>
    <row r="51" spans="1:1" x14ac:dyDescent="0.3">
      <c r="A51" s="17" t="e">
        <f>Code1!$AM$1&amp;"
VALUES "&amp;Code1!AM51</f>
        <v>#REF!</v>
      </c>
    </row>
    <row r="52" spans="1:1" x14ac:dyDescent="0.3">
      <c r="A52" s="17" t="e">
        <f>Code1!$AM$1&amp;"
VALUES "&amp;Code1!AM52</f>
        <v>#REF!</v>
      </c>
    </row>
    <row r="53" spans="1:1" x14ac:dyDescent="0.3">
      <c r="A53" s="17" t="e">
        <f>Code1!$AM$1&amp;"
VALUES "&amp;Code1!AM53</f>
        <v>#REF!</v>
      </c>
    </row>
    <row r="54" spans="1:1" x14ac:dyDescent="0.3">
      <c r="A54" s="17" t="e">
        <f>Code1!$AM$1&amp;"
VALUES "&amp;Code1!AM54</f>
        <v>#REF!</v>
      </c>
    </row>
    <row r="55" spans="1:1" x14ac:dyDescent="0.3">
      <c r="A55" s="17" t="e">
        <f>Code1!$AM$1&amp;"
VALUES "&amp;Code1!AM55</f>
        <v>#REF!</v>
      </c>
    </row>
    <row r="56" spans="1:1" x14ac:dyDescent="0.3">
      <c r="A56" s="17" t="e">
        <f>Code1!$AM$1&amp;"
VALUES "&amp;Code1!AM56</f>
        <v>#REF!</v>
      </c>
    </row>
    <row r="57" spans="1:1" x14ac:dyDescent="0.3">
      <c r="A57" s="17" t="e">
        <f>Code1!$AM$1&amp;"
VALUES "&amp;Code1!AM57</f>
        <v>#REF!</v>
      </c>
    </row>
    <row r="58" spans="1:1" x14ac:dyDescent="0.3">
      <c r="A58" s="17" t="e">
        <f>Code1!$AM$1&amp;"
VALUES "&amp;Code1!AM58</f>
        <v>#REF!</v>
      </c>
    </row>
    <row r="59" spans="1:1" x14ac:dyDescent="0.3">
      <c r="A59" s="17" t="e">
        <f>Code1!$AM$1&amp;"
VALUES "&amp;Code1!AM59</f>
        <v>#REF!</v>
      </c>
    </row>
    <row r="60" spans="1:1" x14ac:dyDescent="0.3">
      <c r="A60" s="17" t="e">
        <f>Code1!$AM$1&amp;"
VALUES "&amp;Code1!AM60</f>
        <v>#REF!</v>
      </c>
    </row>
    <row r="61" spans="1:1" x14ac:dyDescent="0.3">
      <c r="A61" s="17" t="e">
        <f>Code1!$AM$1&amp;"
VALUES "&amp;Code1!AM61</f>
        <v>#REF!</v>
      </c>
    </row>
    <row r="62" spans="1:1" x14ac:dyDescent="0.3">
      <c r="A62" s="17" t="e">
        <f>Code1!$AM$1&amp;"
VALUES "&amp;Code1!AM62</f>
        <v>#REF!</v>
      </c>
    </row>
    <row r="63" spans="1:1" x14ac:dyDescent="0.3">
      <c r="A63" s="17" t="e">
        <f>Code1!$AM$1&amp;"
VALUES "&amp;Code1!AM63</f>
        <v>#REF!</v>
      </c>
    </row>
    <row r="64" spans="1:1" x14ac:dyDescent="0.3">
      <c r="A64" s="17" t="e">
        <f>Code1!$AM$1&amp;"
VALUES "&amp;Code1!AM64</f>
        <v>#REF!</v>
      </c>
    </row>
    <row r="65" spans="1:1" x14ac:dyDescent="0.3">
      <c r="A65" s="17" t="e">
        <f>Code1!$AM$1&amp;"
VALUES "&amp;Code1!AM65</f>
        <v>#REF!</v>
      </c>
    </row>
    <row r="66" spans="1:1" x14ac:dyDescent="0.3">
      <c r="A66" s="17" t="e">
        <f>Code1!$AM$1&amp;"
VALUES "&amp;Code1!AM66</f>
        <v>#REF!</v>
      </c>
    </row>
    <row r="67" spans="1:1" x14ac:dyDescent="0.3">
      <c r="A67" s="17" t="e">
        <f>Code1!$AM$1&amp;"
VALUES "&amp;Code1!AM67</f>
        <v>#REF!</v>
      </c>
    </row>
    <row r="68" spans="1:1" x14ac:dyDescent="0.3">
      <c r="A68" s="17" t="e">
        <f>Code1!$AM$1&amp;"
VALUES "&amp;Code1!AM68</f>
        <v>#REF!</v>
      </c>
    </row>
    <row r="69" spans="1:1" x14ac:dyDescent="0.3">
      <c r="A69" s="17" t="e">
        <f>Code1!$AM$1&amp;"
VALUES "&amp;Code1!AM69</f>
        <v>#REF!</v>
      </c>
    </row>
    <row r="70" spans="1:1" x14ac:dyDescent="0.3">
      <c r="A70" s="17" t="e">
        <f>Code1!$AM$1&amp;"
VALUES "&amp;Code1!AM70</f>
        <v>#REF!</v>
      </c>
    </row>
    <row r="71" spans="1:1" x14ac:dyDescent="0.3">
      <c r="A71" s="17" t="e">
        <f>Code1!$AM$1&amp;"
VALUES "&amp;Code1!AM71</f>
        <v>#REF!</v>
      </c>
    </row>
    <row r="72" spans="1:1" x14ac:dyDescent="0.3">
      <c r="A72" s="17" t="e">
        <f>Code1!$AM$1&amp;"
VALUES "&amp;Code1!AM72</f>
        <v>#REF!</v>
      </c>
    </row>
    <row r="73" spans="1:1" x14ac:dyDescent="0.3">
      <c r="A73" s="17" t="e">
        <f>Code1!$AM$1&amp;"
VALUES "&amp;Code1!AM73</f>
        <v>#REF!</v>
      </c>
    </row>
    <row r="74" spans="1:1" x14ac:dyDescent="0.3">
      <c r="A74" s="17" t="e">
        <f>Code1!$AM$1&amp;"
VALUES "&amp;Code1!AM74</f>
        <v>#REF!</v>
      </c>
    </row>
    <row r="75" spans="1:1" x14ac:dyDescent="0.3">
      <c r="A75" s="17" t="e">
        <f>Code1!$AM$1&amp;"
VALUES "&amp;Code1!AM75</f>
        <v>#REF!</v>
      </c>
    </row>
    <row r="76" spans="1:1" x14ac:dyDescent="0.3">
      <c r="A76" s="17" t="e">
        <f>Code1!$AM$1&amp;"
VALUES "&amp;Code1!AM76</f>
        <v>#REF!</v>
      </c>
    </row>
    <row r="77" spans="1:1" x14ac:dyDescent="0.3">
      <c r="A77" s="17" t="e">
        <f>Code1!$AM$1&amp;"
VALUES "&amp;Code1!AM77</f>
        <v>#REF!</v>
      </c>
    </row>
    <row r="78" spans="1:1" x14ac:dyDescent="0.3">
      <c r="A78" s="17" t="e">
        <f>Code1!$AM$1&amp;"
VALUES "&amp;Code1!AM78</f>
        <v>#REF!</v>
      </c>
    </row>
    <row r="79" spans="1:1" x14ac:dyDescent="0.3">
      <c r="A79" s="17" t="e">
        <f>Code1!$AM$1&amp;"
VALUES "&amp;Code1!AM79</f>
        <v>#REF!</v>
      </c>
    </row>
    <row r="80" spans="1:1" x14ac:dyDescent="0.3">
      <c r="A80" s="17" t="e">
        <f>Code1!$AM$1&amp;"
VALUES "&amp;Code1!AM80</f>
        <v>#REF!</v>
      </c>
    </row>
    <row r="81" spans="1:1" x14ac:dyDescent="0.3">
      <c r="A81" s="17" t="e">
        <f>Code1!$AM$1&amp;"
VALUES "&amp;Code1!AM81</f>
        <v>#REF!</v>
      </c>
    </row>
    <row r="82" spans="1:1" x14ac:dyDescent="0.3">
      <c r="A82" s="17" t="e">
        <f>Code1!$AM$1&amp;"
VALUES "&amp;Code1!AM82</f>
        <v>#REF!</v>
      </c>
    </row>
    <row r="83" spans="1:1" x14ac:dyDescent="0.3">
      <c r="A83" s="17" t="e">
        <f>Code1!$AM$1&amp;"
VALUES "&amp;Code1!AM83</f>
        <v>#REF!</v>
      </c>
    </row>
    <row r="84" spans="1:1" x14ac:dyDescent="0.3">
      <c r="A84" s="17" t="e">
        <f>Code1!$AM$1&amp;"
VALUES "&amp;Code1!AM84</f>
        <v>#REF!</v>
      </c>
    </row>
    <row r="85" spans="1:1" x14ac:dyDescent="0.3">
      <c r="A85" s="17" t="e">
        <f>Code1!$AM$1&amp;"
VALUES "&amp;Code1!AM85</f>
        <v>#REF!</v>
      </c>
    </row>
    <row r="86" spans="1:1" x14ac:dyDescent="0.3">
      <c r="A86" s="17" t="e">
        <f>Code1!$AM$1&amp;"
VALUES "&amp;Code1!AM86</f>
        <v>#REF!</v>
      </c>
    </row>
    <row r="87" spans="1:1" x14ac:dyDescent="0.3">
      <c r="A87" s="17" t="e">
        <f>Code1!$AM$1&amp;"
VALUES "&amp;Code1!AM87</f>
        <v>#REF!</v>
      </c>
    </row>
    <row r="88" spans="1:1" x14ac:dyDescent="0.3">
      <c r="A88" s="17" t="e">
        <f>Code1!$AM$1&amp;"
VALUES "&amp;Code1!AM88</f>
        <v>#REF!</v>
      </c>
    </row>
    <row r="89" spans="1:1" x14ac:dyDescent="0.3">
      <c r="A89" s="17" t="e">
        <f>Code1!$AM$1&amp;"
VALUES "&amp;Code1!AM89</f>
        <v>#REF!</v>
      </c>
    </row>
    <row r="90" spans="1:1" x14ac:dyDescent="0.3">
      <c r="A90" s="17" t="e">
        <f>Code1!$AM$1&amp;"
VALUES "&amp;Code1!AM90</f>
        <v>#REF!</v>
      </c>
    </row>
    <row r="91" spans="1:1" x14ac:dyDescent="0.3">
      <c r="A91" s="17" t="e">
        <f>Code1!$AM$1&amp;"
VALUES "&amp;Code1!AM91</f>
        <v>#REF!</v>
      </c>
    </row>
    <row r="92" spans="1:1" x14ac:dyDescent="0.3">
      <c r="A92" s="17" t="e">
        <f>Code1!$AM$1&amp;"
VALUES "&amp;Code1!AM92</f>
        <v>#REF!</v>
      </c>
    </row>
    <row r="93" spans="1:1" x14ac:dyDescent="0.3">
      <c r="A93" s="17" t="e">
        <f>Code1!$AM$1&amp;"
VALUES "&amp;Code1!AM93</f>
        <v>#REF!</v>
      </c>
    </row>
    <row r="94" spans="1:1" x14ac:dyDescent="0.3">
      <c r="A94" s="17" t="e">
        <f>Code1!$AM$1&amp;"
VALUES "&amp;Code1!AM94</f>
        <v>#REF!</v>
      </c>
    </row>
    <row r="95" spans="1:1" x14ac:dyDescent="0.3">
      <c r="A95" s="17" t="e">
        <f>Code1!$AM$1&amp;"
VALUES "&amp;Code1!AM95</f>
        <v>#REF!</v>
      </c>
    </row>
    <row r="96" spans="1:1" x14ac:dyDescent="0.3">
      <c r="A96" s="17" t="e">
        <f>Code1!$AM$1&amp;"
VALUES "&amp;Code1!AM96</f>
        <v>#REF!</v>
      </c>
    </row>
    <row r="97" spans="1:1" x14ac:dyDescent="0.3">
      <c r="A97" s="17" t="e">
        <f>Code1!$AM$1&amp;"
VALUES "&amp;Code1!AM97</f>
        <v>#REF!</v>
      </c>
    </row>
    <row r="98" spans="1:1" x14ac:dyDescent="0.3">
      <c r="A98" s="17" t="e">
        <f>Code1!$AM$1&amp;"
VALUES "&amp;Code1!AM98</f>
        <v>#REF!</v>
      </c>
    </row>
    <row r="99" spans="1:1" x14ac:dyDescent="0.3">
      <c r="A99" s="17" t="e">
        <f>Code1!$AM$1&amp;"
VALUES "&amp;Code1!AM99</f>
        <v>#REF!</v>
      </c>
    </row>
    <row r="100" spans="1:1" x14ac:dyDescent="0.3">
      <c r="A100" s="17" t="e">
        <f>Code1!$AM$1&amp;"
VALUES "&amp;Code1!AM100</f>
        <v>#REF!</v>
      </c>
    </row>
    <row r="101" spans="1:1" x14ac:dyDescent="0.3">
      <c r="A101" s="17" t="e">
        <f>Code1!$AM$1&amp;"
VALUES "&amp;Code1!AM101</f>
        <v>#REF!</v>
      </c>
    </row>
    <row r="102" spans="1:1" x14ac:dyDescent="0.3">
      <c r="A102" s="17" t="e">
        <f>Code1!$AM$1&amp;"
VALUES "&amp;Code1!AM102</f>
        <v>#REF!</v>
      </c>
    </row>
    <row r="103" spans="1:1" x14ac:dyDescent="0.3">
      <c r="A103" s="17" t="e">
        <f>Code1!$AM$1&amp;"
VALUES "&amp;Code1!AM103</f>
        <v>#REF!</v>
      </c>
    </row>
    <row r="104" spans="1:1" x14ac:dyDescent="0.3">
      <c r="A104" s="17" t="e">
        <f>Code1!$AM$1&amp;"
VALUES "&amp;Code1!AM104</f>
        <v>#REF!</v>
      </c>
    </row>
    <row r="105" spans="1:1" x14ac:dyDescent="0.3">
      <c r="A105" s="17" t="e">
        <f>Code1!$AM$1&amp;"
VALUES "&amp;Code1!AM105</f>
        <v>#REF!</v>
      </c>
    </row>
    <row r="106" spans="1:1" x14ac:dyDescent="0.3">
      <c r="A106" s="17" t="e">
        <f>Code1!$AM$1&amp;"
VALUES "&amp;Code1!AM106</f>
        <v>#REF!</v>
      </c>
    </row>
    <row r="107" spans="1:1" x14ac:dyDescent="0.3">
      <c r="A107" s="17" t="e">
        <f>Code1!$AM$1&amp;"
VALUES "&amp;Code1!AM107</f>
        <v>#REF!</v>
      </c>
    </row>
    <row r="108" spans="1:1" x14ac:dyDescent="0.3">
      <c r="A108" s="17" t="e">
        <f>Code1!$AM$1&amp;"
VALUES "&amp;Code1!AM108</f>
        <v>#REF!</v>
      </c>
    </row>
    <row r="109" spans="1:1" x14ac:dyDescent="0.3">
      <c r="A109" s="17" t="e">
        <f>Code1!$AM$1&amp;"
VALUES "&amp;Code1!AM109</f>
        <v>#REF!</v>
      </c>
    </row>
    <row r="110" spans="1:1" x14ac:dyDescent="0.3">
      <c r="A110" s="17" t="e">
        <f>Code1!$AM$1&amp;"
VALUES "&amp;Code1!AM110</f>
        <v>#REF!</v>
      </c>
    </row>
    <row r="111" spans="1:1" x14ac:dyDescent="0.3">
      <c r="A111" s="17" t="e">
        <f>Code1!$AM$1&amp;"
VALUES "&amp;Code1!AM111</f>
        <v>#REF!</v>
      </c>
    </row>
    <row r="112" spans="1:1" x14ac:dyDescent="0.3">
      <c r="A112" s="17" t="e">
        <f>Code1!$AM$1&amp;"
VALUES "&amp;Code1!AM112</f>
        <v>#REF!</v>
      </c>
    </row>
    <row r="113" spans="1:1" x14ac:dyDescent="0.3">
      <c r="A113" s="17" t="e">
        <f>Code1!$AM$1&amp;"
VALUES "&amp;Code1!AM113</f>
        <v>#REF!</v>
      </c>
    </row>
    <row r="114" spans="1:1" x14ac:dyDescent="0.3">
      <c r="A114" s="17" t="e">
        <f>Code1!$AM$1&amp;"
VALUES "&amp;Code1!AM114</f>
        <v>#REF!</v>
      </c>
    </row>
    <row r="115" spans="1:1" x14ac:dyDescent="0.3">
      <c r="A115" s="17" t="e">
        <f>Code1!$AM$1&amp;"
VALUES "&amp;Code1!AM115</f>
        <v>#REF!</v>
      </c>
    </row>
    <row r="116" spans="1:1" x14ac:dyDescent="0.3">
      <c r="A116" s="17" t="e">
        <f>Code1!$AM$1&amp;"
VALUES "&amp;Code1!AM116</f>
        <v>#REF!</v>
      </c>
    </row>
    <row r="117" spans="1:1" x14ac:dyDescent="0.3">
      <c r="A117" s="17" t="e">
        <f>Code1!$AM$1&amp;"
VALUES "&amp;Code1!AM117</f>
        <v>#REF!</v>
      </c>
    </row>
    <row r="118" spans="1:1" x14ac:dyDescent="0.3">
      <c r="A118" s="17" t="e">
        <f>Code1!$AM$1&amp;"
VALUES "&amp;Code1!AM118</f>
        <v>#REF!</v>
      </c>
    </row>
    <row r="119" spans="1:1" x14ac:dyDescent="0.3">
      <c r="A119" s="17" t="e">
        <f>Code1!$AM$1&amp;"
VALUES "&amp;Code1!AM119</f>
        <v>#REF!</v>
      </c>
    </row>
    <row r="120" spans="1:1" x14ac:dyDescent="0.3">
      <c r="A120" s="17" t="e">
        <f>Code1!$AM$1&amp;"
VALUES "&amp;Code1!AM120</f>
        <v>#REF!</v>
      </c>
    </row>
    <row r="121" spans="1:1" x14ac:dyDescent="0.3">
      <c r="A121" s="17" t="e">
        <f>Code1!$AM$1&amp;"
VALUES "&amp;Code1!AM121</f>
        <v>#REF!</v>
      </c>
    </row>
    <row r="122" spans="1:1" x14ac:dyDescent="0.3">
      <c r="A122" s="17" t="e">
        <f>Code1!$AM$1&amp;"
VALUES "&amp;Code1!AM122</f>
        <v>#REF!</v>
      </c>
    </row>
    <row r="123" spans="1:1" x14ac:dyDescent="0.3">
      <c r="A123" s="17" t="e">
        <f>Code1!$AM$1&amp;"
VALUES "&amp;Code1!AM123</f>
        <v>#REF!</v>
      </c>
    </row>
    <row r="124" spans="1:1" x14ac:dyDescent="0.3">
      <c r="A124" s="17" t="e">
        <f>Code1!$AM$1&amp;"
VALUES "&amp;Code1!AM124</f>
        <v>#REF!</v>
      </c>
    </row>
    <row r="125" spans="1:1" x14ac:dyDescent="0.3">
      <c r="A125" s="17" t="e">
        <f>Code1!$AM$1&amp;"
VALUES "&amp;Code1!AM125</f>
        <v>#REF!</v>
      </c>
    </row>
    <row r="126" spans="1:1" x14ac:dyDescent="0.3">
      <c r="A126" s="17" t="e">
        <f>Code1!$AM$1&amp;"
VALUES "&amp;Code1!AM126</f>
        <v>#REF!</v>
      </c>
    </row>
    <row r="127" spans="1:1" x14ac:dyDescent="0.3">
      <c r="A127" s="17" t="e">
        <f>Code1!$AM$1&amp;"
VALUES "&amp;Code1!AM127</f>
        <v>#REF!</v>
      </c>
    </row>
    <row r="128" spans="1:1" x14ac:dyDescent="0.3">
      <c r="A128" s="17" t="e">
        <f>Code1!$AM$1&amp;"
VALUES "&amp;Code1!AM128</f>
        <v>#REF!</v>
      </c>
    </row>
    <row r="129" spans="1:1" x14ac:dyDescent="0.3">
      <c r="A129" s="17" t="e">
        <f>Code1!$AM$1&amp;"
VALUES "&amp;Code1!AM129</f>
        <v>#REF!</v>
      </c>
    </row>
    <row r="130" spans="1:1" x14ac:dyDescent="0.3">
      <c r="A130" s="17" t="e">
        <f>Code1!$AM$1&amp;"
VALUES "&amp;Code1!AM130</f>
        <v>#REF!</v>
      </c>
    </row>
    <row r="131" spans="1:1" x14ac:dyDescent="0.3">
      <c r="A131" s="17" t="e">
        <f>Code1!$AM$1&amp;"
VALUES "&amp;Code1!AM131</f>
        <v>#REF!</v>
      </c>
    </row>
    <row r="132" spans="1:1" x14ac:dyDescent="0.3">
      <c r="A132" s="17" t="e">
        <f>Code1!$AM$1&amp;"
VALUES "&amp;Code1!AM132</f>
        <v>#REF!</v>
      </c>
    </row>
    <row r="133" spans="1:1" x14ac:dyDescent="0.3">
      <c r="A133" s="17" t="e">
        <f>Code1!$AM$1&amp;"
VALUES "&amp;Code1!AM133</f>
        <v>#REF!</v>
      </c>
    </row>
    <row r="134" spans="1:1" x14ac:dyDescent="0.3">
      <c r="A134" s="17" t="e">
        <f>Code1!$AM$1&amp;"
VALUES "&amp;Code1!AM134</f>
        <v>#REF!</v>
      </c>
    </row>
    <row r="135" spans="1:1" x14ac:dyDescent="0.3">
      <c r="A135" s="17" t="e">
        <f>Code1!$AM$1&amp;"
VALUES "&amp;Code1!AM135</f>
        <v>#REF!</v>
      </c>
    </row>
    <row r="136" spans="1:1" x14ac:dyDescent="0.3">
      <c r="A136" s="17" t="e">
        <f>Code1!$AM$1&amp;"
VALUES "&amp;Code1!AM136</f>
        <v>#REF!</v>
      </c>
    </row>
    <row r="137" spans="1:1" x14ac:dyDescent="0.3">
      <c r="A137" s="17" t="e">
        <f>Code1!$AM$1&amp;"
VALUES "&amp;Code1!AM137</f>
        <v>#REF!</v>
      </c>
    </row>
    <row r="138" spans="1:1" x14ac:dyDescent="0.3">
      <c r="A138" s="17" t="e">
        <f>Code1!$AM$1&amp;"
VALUES "&amp;Code1!AM138</f>
        <v>#REF!</v>
      </c>
    </row>
    <row r="139" spans="1:1" x14ac:dyDescent="0.3">
      <c r="A139" s="17" t="e">
        <f>Code1!$AM$1&amp;"
VALUES "&amp;Code1!AM139</f>
        <v>#REF!</v>
      </c>
    </row>
    <row r="140" spans="1:1" x14ac:dyDescent="0.3">
      <c r="A140" s="17" t="e">
        <f>Code1!$AM$1&amp;"
VALUES "&amp;Code1!AM140</f>
        <v>#REF!</v>
      </c>
    </row>
    <row r="141" spans="1:1" x14ac:dyDescent="0.3">
      <c r="A141" s="17" t="e">
        <f>Code1!$AM$1&amp;"
VALUES "&amp;Code1!AM141</f>
        <v>#REF!</v>
      </c>
    </row>
    <row r="142" spans="1:1" x14ac:dyDescent="0.3">
      <c r="A142" s="17" t="e">
        <f>Code1!$AM$1&amp;"
VALUES "&amp;Code1!AM142</f>
        <v>#REF!</v>
      </c>
    </row>
    <row r="143" spans="1:1" x14ac:dyDescent="0.3">
      <c r="A143" s="17" t="e">
        <f>Code1!$AM$1&amp;"
VALUES "&amp;Code1!AM143</f>
        <v>#REF!</v>
      </c>
    </row>
    <row r="144" spans="1:1" x14ac:dyDescent="0.3">
      <c r="A144" s="17" t="e">
        <f>Code1!$AM$1&amp;"
VALUES "&amp;Code1!AM144</f>
        <v>#REF!</v>
      </c>
    </row>
    <row r="145" spans="1:1" x14ac:dyDescent="0.3">
      <c r="A145" s="17" t="e">
        <f>Code1!$AM$1&amp;"
VALUES "&amp;Code1!AM145</f>
        <v>#REF!</v>
      </c>
    </row>
    <row r="146" spans="1:1" x14ac:dyDescent="0.3">
      <c r="A146" s="17" t="e">
        <f>Code1!$AM$1&amp;"
VALUES "&amp;Code1!AM146</f>
        <v>#REF!</v>
      </c>
    </row>
    <row r="147" spans="1:1" x14ac:dyDescent="0.3">
      <c r="A147" s="17" t="e">
        <f>Code1!$AM$1&amp;"
VALUES "&amp;Code1!AM147</f>
        <v>#REF!</v>
      </c>
    </row>
    <row r="148" spans="1:1" x14ac:dyDescent="0.3">
      <c r="A148" s="17" t="e">
        <f>Code1!$AM$1&amp;"
VALUES "&amp;Code1!AM148</f>
        <v>#REF!</v>
      </c>
    </row>
    <row r="149" spans="1:1" x14ac:dyDescent="0.3">
      <c r="A149" s="17" t="e">
        <f>Code1!$AM$1&amp;"
VALUES "&amp;Code1!AM149</f>
        <v>#REF!</v>
      </c>
    </row>
    <row r="150" spans="1:1" x14ac:dyDescent="0.3">
      <c r="A150" s="17" t="e">
        <f>Code1!$AM$1&amp;"
VALUES "&amp;Code1!AM150</f>
        <v>#REF!</v>
      </c>
    </row>
    <row r="151" spans="1:1" x14ac:dyDescent="0.3">
      <c r="A151" s="17" t="e">
        <f>Code1!$AM$1&amp;"
VALUES "&amp;Code1!AM151</f>
        <v>#REF!</v>
      </c>
    </row>
    <row r="152" spans="1:1" x14ac:dyDescent="0.3">
      <c r="A152" s="17" t="e">
        <f>Code1!$AM$1&amp;"
VALUES "&amp;Code1!AM152</f>
        <v>#REF!</v>
      </c>
    </row>
    <row r="153" spans="1:1" x14ac:dyDescent="0.3">
      <c r="A153" s="17" t="e">
        <f>Code1!$AM$1&amp;"
VALUES "&amp;Code1!AM153</f>
        <v>#REF!</v>
      </c>
    </row>
    <row r="154" spans="1:1" x14ac:dyDescent="0.3">
      <c r="A154" s="17" t="e">
        <f>Code1!$AM$1&amp;"
VALUES "&amp;Code1!AM154</f>
        <v>#REF!</v>
      </c>
    </row>
    <row r="155" spans="1:1" x14ac:dyDescent="0.3">
      <c r="A155" s="17" t="e">
        <f>Code1!$AM$1&amp;"
VALUES "&amp;Code1!AM155</f>
        <v>#REF!</v>
      </c>
    </row>
    <row r="156" spans="1:1" x14ac:dyDescent="0.3">
      <c r="A156" s="17" t="e">
        <f>Code1!$AM$1&amp;"
VALUES "&amp;Code1!AM156</f>
        <v>#REF!</v>
      </c>
    </row>
    <row r="157" spans="1:1" x14ac:dyDescent="0.3">
      <c r="A157" s="17" t="e">
        <f>Code1!$AM$1&amp;"
VALUES "&amp;Code1!AM157</f>
        <v>#REF!</v>
      </c>
    </row>
    <row r="158" spans="1:1" x14ac:dyDescent="0.3">
      <c r="A158" s="17" t="e">
        <f>Code1!$AM$1&amp;"
VALUES "&amp;Code1!AM158</f>
        <v>#REF!</v>
      </c>
    </row>
    <row r="159" spans="1:1" x14ac:dyDescent="0.3">
      <c r="A159" s="17" t="e">
        <f>Code1!$AM$1&amp;"
VALUES "&amp;Code1!AM159</f>
        <v>#REF!</v>
      </c>
    </row>
    <row r="160" spans="1:1" x14ac:dyDescent="0.3">
      <c r="A160" s="17" t="e">
        <f>Code1!$AM$1&amp;"
VALUES "&amp;Code1!AM160</f>
        <v>#REF!</v>
      </c>
    </row>
    <row r="161" spans="1:1" x14ac:dyDescent="0.3">
      <c r="A161" s="17" t="e">
        <f>Code1!$AM$1&amp;"
VALUES "&amp;Code1!AM161</f>
        <v>#REF!</v>
      </c>
    </row>
    <row r="162" spans="1:1" x14ac:dyDescent="0.3">
      <c r="A162" s="17" t="e">
        <f>Code1!$AM$1&amp;"
VALUES "&amp;Code1!AM162</f>
        <v>#REF!</v>
      </c>
    </row>
    <row r="163" spans="1:1" x14ac:dyDescent="0.3">
      <c r="A163" s="17" t="e">
        <f>Code1!$AM$1&amp;"
VALUES "&amp;Code1!AM163</f>
        <v>#REF!</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A038D7-D4D6-4969-8954-E9D9C23B51A2}">
  <dimension ref="A1:E352"/>
  <sheetViews>
    <sheetView zoomScaleNormal="100" workbookViewId="0">
      <pane ySplit="1" topLeftCell="A2" activePane="bottomLeft" state="frozen"/>
      <selection pane="bottomLeft" activeCell="A9" sqref="A9"/>
    </sheetView>
  </sheetViews>
  <sheetFormatPr defaultColWidth="9.109375" defaultRowHeight="15.6" x14ac:dyDescent="0.3"/>
  <cols>
    <col min="1" max="1" width="62.88671875" style="21" bestFit="1" customWidth="1"/>
    <col min="2" max="2" width="36.33203125" style="21" bestFit="1" customWidth="1"/>
    <col min="3" max="3" width="73.6640625" style="21" bestFit="1" customWidth="1"/>
    <col min="4" max="4" width="50.109375" style="21" bestFit="1" customWidth="1"/>
    <col min="5" max="5" width="9.109375" style="19" customWidth="1"/>
    <col min="6" max="16384" width="9.109375" style="19"/>
  </cols>
  <sheetData>
    <row r="1" spans="1:5" s="22" customFormat="1" ht="39.9" customHeight="1" x14ac:dyDescent="0.3">
      <c r="A1" s="54" t="s">
        <v>22</v>
      </c>
      <c r="B1" s="54" t="s">
        <v>23</v>
      </c>
      <c r="C1" s="54" t="s">
        <v>24</v>
      </c>
      <c r="D1" s="54" t="s">
        <v>25</v>
      </c>
    </row>
    <row r="2" spans="1:5" ht="20.100000000000001" customHeight="1" x14ac:dyDescent="0.3">
      <c r="A2" s="109" t="s">
        <v>26</v>
      </c>
      <c r="B2" s="109" t="s">
        <v>27</v>
      </c>
      <c r="C2" s="109" t="s">
        <v>28</v>
      </c>
      <c r="D2" s="109" t="s">
        <v>29</v>
      </c>
      <c r="E2" s="20"/>
    </row>
    <row r="3" spans="1:5" ht="20.100000000000001" customHeight="1" x14ac:dyDescent="0.3">
      <c r="A3" s="109" t="s">
        <v>30</v>
      </c>
      <c r="B3" s="109" t="s">
        <v>27</v>
      </c>
      <c r="C3" s="109" t="s">
        <v>31</v>
      </c>
      <c r="D3" s="109" t="s">
        <v>32</v>
      </c>
      <c r="E3" s="20"/>
    </row>
    <row r="4" spans="1:5" ht="20.100000000000001" customHeight="1" x14ac:dyDescent="0.3">
      <c r="A4" s="109" t="s">
        <v>33</v>
      </c>
      <c r="B4" s="109" t="s">
        <v>27</v>
      </c>
      <c r="C4" s="109" t="s">
        <v>28</v>
      </c>
      <c r="D4" s="109" t="s">
        <v>29</v>
      </c>
      <c r="E4" s="20"/>
    </row>
    <row r="5" spans="1:5" ht="20.100000000000001" customHeight="1" x14ac:dyDescent="0.3">
      <c r="A5" s="109" t="s">
        <v>34</v>
      </c>
      <c r="B5" s="109" t="s">
        <v>35</v>
      </c>
      <c r="C5" s="109" t="s">
        <v>36</v>
      </c>
      <c r="D5" s="109" t="s">
        <v>29</v>
      </c>
      <c r="E5" s="20"/>
    </row>
    <row r="6" spans="1:5" ht="20.100000000000001" customHeight="1" x14ac:dyDescent="0.3">
      <c r="A6" s="109" t="s">
        <v>37</v>
      </c>
      <c r="B6" s="109" t="s">
        <v>27</v>
      </c>
      <c r="C6" s="109" t="s">
        <v>38</v>
      </c>
      <c r="D6" s="109" t="s">
        <v>39</v>
      </c>
      <c r="E6" s="20"/>
    </row>
    <row r="7" spans="1:5" ht="20.100000000000001" customHeight="1" x14ac:dyDescent="0.3">
      <c r="A7" s="109" t="s">
        <v>40</v>
      </c>
      <c r="B7" s="109" t="s">
        <v>27</v>
      </c>
      <c r="C7" s="109" t="s">
        <v>41</v>
      </c>
      <c r="D7" s="109" t="s">
        <v>29</v>
      </c>
      <c r="E7" s="20"/>
    </row>
    <row r="8" spans="1:5" ht="20.100000000000001" customHeight="1" x14ac:dyDescent="0.3">
      <c r="A8" s="109" t="s">
        <v>42</v>
      </c>
      <c r="B8" s="109" t="s">
        <v>27</v>
      </c>
      <c r="C8" s="109" t="s">
        <v>43</v>
      </c>
      <c r="D8" s="109" t="s">
        <v>29</v>
      </c>
      <c r="E8" s="20"/>
    </row>
    <row r="9" spans="1:5" ht="20.100000000000001" customHeight="1" x14ac:dyDescent="0.3">
      <c r="A9" s="109" t="s">
        <v>44</v>
      </c>
      <c r="B9" s="109" t="s">
        <v>27</v>
      </c>
      <c r="C9" s="109" t="s">
        <v>45</v>
      </c>
      <c r="D9" s="109" t="s">
        <v>46</v>
      </c>
      <c r="E9" s="20"/>
    </row>
    <row r="10" spans="1:5" ht="20.100000000000001" customHeight="1" x14ac:dyDescent="0.3">
      <c r="A10" s="109" t="s">
        <v>47</v>
      </c>
      <c r="B10" s="109" t="s">
        <v>27</v>
      </c>
      <c r="C10" s="109" t="s">
        <v>48</v>
      </c>
      <c r="D10" s="109" t="s">
        <v>29</v>
      </c>
      <c r="E10" s="20"/>
    </row>
    <row r="11" spans="1:5" ht="20.100000000000001" customHeight="1" x14ac:dyDescent="0.3">
      <c r="A11" s="109" t="s">
        <v>49</v>
      </c>
      <c r="B11" s="109" t="s">
        <v>35</v>
      </c>
      <c r="C11" s="109" t="s">
        <v>50</v>
      </c>
      <c r="D11" s="109" t="s">
        <v>32</v>
      </c>
      <c r="E11" s="20"/>
    </row>
    <row r="12" spans="1:5" ht="20.100000000000001" customHeight="1" x14ac:dyDescent="0.3">
      <c r="A12" s="109" t="s">
        <v>51</v>
      </c>
      <c r="B12" s="109" t="s">
        <v>35</v>
      </c>
      <c r="C12" s="109" t="s">
        <v>52</v>
      </c>
      <c r="D12" s="109" t="s">
        <v>32</v>
      </c>
      <c r="E12" s="20"/>
    </row>
    <row r="13" spans="1:5" ht="20.100000000000001" customHeight="1" x14ac:dyDescent="0.3">
      <c r="A13" s="109" t="s">
        <v>53</v>
      </c>
      <c r="B13" s="109" t="s">
        <v>35</v>
      </c>
      <c r="C13" s="109" t="s">
        <v>54</v>
      </c>
      <c r="D13" s="109" t="s">
        <v>32</v>
      </c>
      <c r="E13" s="20"/>
    </row>
    <row r="14" spans="1:5" ht="20.100000000000001" customHeight="1" x14ac:dyDescent="0.3">
      <c r="A14" s="109" t="s">
        <v>55</v>
      </c>
      <c r="B14" s="109" t="s">
        <v>35</v>
      </c>
      <c r="C14" s="109" t="s">
        <v>56</v>
      </c>
      <c r="D14" s="109" t="s">
        <v>32</v>
      </c>
      <c r="E14" s="20"/>
    </row>
    <row r="15" spans="1:5" ht="20.100000000000001" customHeight="1" x14ac:dyDescent="0.3">
      <c r="A15" s="109" t="s">
        <v>57</v>
      </c>
      <c r="B15" s="109" t="s">
        <v>35</v>
      </c>
      <c r="C15" s="109" t="s">
        <v>50</v>
      </c>
      <c r="D15" s="109" t="s">
        <v>32</v>
      </c>
      <c r="E15" s="20"/>
    </row>
    <row r="16" spans="1:5" ht="20.100000000000001" customHeight="1" x14ac:dyDescent="0.3">
      <c r="A16" s="109" t="s">
        <v>58</v>
      </c>
      <c r="B16" s="109" t="s">
        <v>35</v>
      </c>
      <c r="C16" s="109" t="s">
        <v>48</v>
      </c>
      <c r="D16" s="109" t="s">
        <v>32</v>
      </c>
      <c r="E16" s="20"/>
    </row>
    <row r="17" spans="1:5" ht="20.100000000000001" customHeight="1" x14ac:dyDescent="0.3">
      <c r="A17" s="109" t="s">
        <v>59</v>
      </c>
      <c r="B17" s="109" t="s">
        <v>35</v>
      </c>
      <c r="C17" s="109" t="s">
        <v>60</v>
      </c>
      <c r="D17" s="109" t="s">
        <v>32</v>
      </c>
      <c r="E17" s="20"/>
    </row>
    <row r="18" spans="1:5" ht="20.100000000000001" customHeight="1" x14ac:dyDescent="0.3">
      <c r="A18" s="109" t="s">
        <v>61</v>
      </c>
      <c r="B18" s="109" t="s">
        <v>35</v>
      </c>
      <c r="C18" s="109" t="s">
        <v>28</v>
      </c>
      <c r="D18" s="109" t="s">
        <v>32</v>
      </c>
      <c r="E18" s="20"/>
    </row>
    <row r="19" spans="1:5" ht="20.100000000000001" customHeight="1" x14ac:dyDescent="0.3">
      <c r="A19" s="109" t="s">
        <v>62</v>
      </c>
      <c r="B19" s="109" t="s">
        <v>35</v>
      </c>
      <c r="C19" s="109" t="s">
        <v>63</v>
      </c>
      <c r="D19" s="109" t="s">
        <v>32</v>
      </c>
      <c r="E19" s="20"/>
    </row>
    <row r="20" spans="1:5" ht="20.100000000000001" customHeight="1" x14ac:dyDescent="0.3">
      <c r="A20" s="109" t="s">
        <v>64</v>
      </c>
      <c r="B20" s="109" t="s">
        <v>35</v>
      </c>
      <c r="C20" s="109" t="s">
        <v>65</v>
      </c>
      <c r="D20" s="109" t="s">
        <v>32</v>
      </c>
      <c r="E20" s="20"/>
    </row>
    <row r="21" spans="1:5" ht="20.100000000000001" customHeight="1" x14ac:dyDescent="0.3">
      <c r="A21" s="109" t="s">
        <v>66</v>
      </c>
      <c r="B21" s="109" t="s">
        <v>35</v>
      </c>
      <c r="C21" s="109" t="s">
        <v>67</v>
      </c>
      <c r="D21" s="109" t="s">
        <v>32</v>
      </c>
      <c r="E21" s="20"/>
    </row>
    <row r="22" spans="1:5" ht="20.100000000000001" customHeight="1" x14ac:dyDescent="0.3">
      <c r="A22" s="109" t="s">
        <v>68</v>
      </c>
      <c r="B22" s="109" t="s">
        <v>35</v>
      </c>
      <c r="C22" s="109" t="s">
        <v>69</v>
      </c>
      <c r="D22" s="109" t="s">
        <v>32</v>
      </c>
      <c r="E22" s="20"/>
    </row>
    <row r="23" spans="1:5" ht="20.100000000000001" customHeight="1" x14ac:dyDescent="0.3">
      <c r="A23" s="109" t="s">
        <v>70</v>
      </c>
      <c r="B23" s="109" t="s">
        <v>35</v>
      </c>
      <c r="C23" s="109" t="s">
        <v>71</v>
      </c>
      <c r="D23" s="109" t="s">
        <v>32</v>
      </c>
      <c r="E23" s="20"/>
    </row>
    <row r="24" spans="1:5" ht="20.100000000000001" customHeight="1" x14ac:dyDescent="0.3">
      <c r="A24" s="109" t="s">
        <v>72</v>
      </c>
      <c r="B24" s="109" t="s">
        <v>35</v>
      </c>
      <c r="C24" s="109" t="s">
        <v>50</v>
      </c>
      <c r="D24" s="109" t="s">
        <v>32</v>
      </c>
      <c r="E24" s="20"/>
    </row>
    <row r="25" spans="1:5" ht="20.100000000000001" customHeight="1" x14ac:dyDescent="0.3">
      <c r="A25" s="109" t="s">
        <v>73</v>
      </c>
      <c r="B25" s="109" t="s">
        <v>35</v>
      </c>
      <c r="C25" s="109" t="s">
        <v>31</v>
      </c>
      <c r="D25" s="109" t="s">
        <v>32</v>
      </c>
      <c r="E25" s="20"/>
    </row>
    <row r="26" spans="1:5" ht="20.100000000000001" customHeight="1" x14ac:dyDescent="0.3">
      <c r="A26" s="109" t="s">
        <v>74</v>
      </c>
      <c r="B26" s="109" t="s">
        <v>35</v>
      </c>
      <c r="C26" s="109" t="s">
        <v>43</v>
      </c>
      <c r="D26" s="109" t="s">
        <v>32</v>
      </c>
      <c r="E26" s="20"/>
    </row>
    <row r="27" spans="1:5" ht="20.100000000000001" customHeight="1" x14ac:dyDescent="0.3">
      <c r="A27" s="109" t="s">
        <v>75</v>
      </c>
      <c r="B27" s="109" t="s">
        <v>35</v>
      </c>
      <c r="C27" s="109" t="s">
        <v>52</v>
      </c>
      <c r="D27" s="109" t="s">
        <v>32</v>
      </c>
      <c r="E27" s="20"/>
    </row>
    <row r="28" spans="1:5" ht="20.100000000000001" customHeight="1" x14ac:dyDescent="0.3">
      <c r="A28" s="109" t="s">
        <v>76</v>
      </c>
      <c r="B28" s="109" t="s">
        <v>35</v>
      </c>
      <c r="C28" s="109" t="s">
        <v>38</v>
      </c>
      <c r="D28" s="109" t="s">
        <v>32</v>
      </c>
      <c r="E28" s="20"/>
    </row>
    <row r="29" spans="1:5" ht="20.100000000000001" customHeight="1" x14ac:dyDescent="0.3">
      <c r="A29" s="109" t="s">
        <v>77</v>
      </c>
      <c r="B29" s="109" t="s">
        <v>35</v>
      </c>
      <c r="C29" s="109" t="s">
        <v>78</v>
      </c>
      <c r="D29" s="109" t="s">
        <v>32</v>
      </c>
      <c r="E29" s="20"/>
    </row>
    <row r="30" spans="1:5" ht="20.100000000000001" customHeight="1" x14ac:dyDescent="0.3">
      <c r="A30" s="109" t="s">
        <v>79</v>
      </c>
      <c r="B30" s="109" t="s">
        <v>35</v>
      </c>
      <c r="C30" s="109" t="s">
        <v>80</v>
      </c>
      <c r="D30" s="109" t="s">
        <v>32</v>
      </c>
      <c r="E30" s="20"/>
    </row>
    <row r="31" spans="1:5" ht="20.100000000000001" customHeight="1" x14ac:dyDescent="0.3">
      <c r="A31" s="109" t="s">
        <v>81</v>
      </c>
      <c r="B31" s="109" t="s">
        <v>27</v>
      </c>
      <c r="C31" s="109" t="s">
        <v>82</v>
      </c>
      <c r="D31" s="109" t="s">
        <v>29</v>
      </c>
      <c r="E31" s="20"/>
    </row>
    <row r="32" spans="1:5" ht="20.100000000000001" customHeight="1" x14ac:dyDescent="0.3">
      <c r="A32" s="109" t="s">
        <v>83</v>
      </c>
      <c r="B32" s="109" t="s">
        <v>27</v>
      </c>
      <c r="C32" s="109" t="s">
        <v>67</v>
      </c>
      <c r="D32" s="109" t="s">
        <v>29</v>
      </c>
      <c r="E32" s="20"/>
    </row>
    <row r="33" spans="1:5" ht="20.100000000000001" customHeight="1" x14ac:dyDescent="0.3">
      <c r="A33" s="109" t="s">
        <v>84</v>
      </c>
      <c r="B33" s="109" t="s">
        <v>27</v>
      </c>
      <c r="C33" s="109" t="s">
        <v>48</v>
      </c>
      <c r="D33" s="109" t="s">
        <v>29</v>
      </c>
      <c r="E33" s="20"/>
    </row>
    <row r="34" spans="1:5" ht="20.100000000000001" customHeight="1" x14ac:dyDescent="0.3">
      <c r="A34" s="109" t="s">
        <v>85</v>
      </c>
      <c r="B34" s="109" t="s">
        <v>27</v>
      </c>
      <c r="C34" s="109" t="s">
        <v>86</v>
      </c>
      <c r="D34" s="109" t="s">
        <v>29</v>
      </c>
      <c r="E34" s="20"/>
    </row>
    <row r="35" spans="1:5" ht="20.100000000000001" customHeight="1" x14ac:dyDescent="0.3">
      <c r="A35" s="109" t="s">
        <v>87</v>
      </c>
      <c r="B35" s="109" t="s">
        <v>27</v>
      </c>
      <c r="C35" s="109" t="s">
        <v>36</v>
      </c>
      <c r="D35" s="109" t="s">
        <v>39</v>
      </c>
      <c r="E35" s="20"/>
    </row>
    <row r="36" spans="1:5" ht="20.100000000000001" customHeight="1" x14ac:dyDescent="0.3">
      <c r="A36" s="109" t="s">
        <v>88</v>
      </c>
      <c r="B36" s="109" t="s">
        <v>27</v>
      </c>
      <c r="C36" s="109" t="s">
        <v>89</v>
      </c>
      <c r="D36" s="109" t="s">
        <v>29</v>
      </c>
      <c r="E36" s="20"/>
    </row>
    <row r="37" spans="1:5" ht="20.100000000000001" customHeight="1" x14ac:dyDescent="0.3">
      <c r="A37" s="109" t="s">
        <v>90</v>
      </c>
      <c r="B37" s="109" t="s">
        <v>27</v>
      </c>
      <c r="C37" s="109" t="s">
        <v>91</v>
      </c>
      <c r="D37" s="109" t="s">
        <v>29</v>
      </c>
      <c r="E37" s="20"/>
    </row>
    <row r="38" spans="1:5" ht="20.100000000000001" customHeight="1" x14ac:dyDescent="0.3">
      <c r="A38" s="109" t="s">
        <v>92</v>
      </c>
      <c r="B38" s="109" t="s">
        <v>27</v>
      </c>
      <c r="C38" s="109" t="s">
        <v>56</v>
      </c>
      <c r="D38" s="109" t="s">
        <v>29</v>
      </c>
      <c r="E38" s="20"/>
    </row>
    <row r="39" spans="1:5" ht="20.100000000000001" customHeight="1" x14ac:dyDescent="0.3">
      <c r="A39" s="109" t="s">
        <v>93</v>
      </c>
      <c r="B39" s="109" t="s">
        <v>94</v>
      </c>
      <c r="C39" s="109" t="s">
        <v>95</v>
      </c>
      <c r="D39" s="109" t="s">
        <v>29</v>
      </c>
      <c r="E39" s="20"/>
    </row>
    <row r="40" spans="1:5" ht="20.100000000000001" customHeight="1" x14ac:dyDescent="0.3">
      <c r="A40" s="109" t="s">
        <v>96</v>
      </c>
      <c r="B40" s="109" t="s">
        <v>27</v>
      </c>
      <c r="C40" s="109" t="s">
        <v>60</v>
      </c>
      <c r="D40" s="109" t="s">
        <v>29</v>
      </c>
      <c r="E40" s="20"/>
    </row>
    <row r="41" spans="1:5" ht="20.100000000000001" customHeight="1" x14ac:dyDescent="0.3">
      <c r="A41" s="109" t="s">
        <v>97</v>
      </c>
      <c r="B41" s="109" t="s">
        <v>27</v>
      </c>
      <c r="C41" s="109" t="s">
        <v>98</v>
      </c>
      <c r="D41" s="109" t="s">
        <v>29</v>
      </c>
      <c r="E41" s="20"/>
    </row>
    <row r="42" spans="1:5" ht="20.100000000000001" customHeight="1" x14ac:dyDescent="0.3">
      <c r="A42" s="109" t="s">
        <v>99</v>
      </c>
      <c r="B42" s="109" t="s">
        <v>27</v>
      </c>
      <c r="C42" s="109" t="s">
        <v>100</v>
      </c>
      <c r="D42" s="109" t="s">
        <v>29</v>
      </c>
      <c r="E42" s="20"/>
    </row>
    <row r="43" spans="1:5" ht="20.100000000000001" customHeight="1" x14ac:dyDescent="0.3">
      <c r="A43" s="109" t="s">
        <v>101</v>
      </c>
      <c r="B43" s="109" t="s">
        <v>27</v>
      </c>
      <c r="C43" s="109" t="s">
        <v>65</v>
      </c>
      <c r="D43" s="109" t="s">
        <v>102</v>
      </c>
      <c r="E43" s="20"/>
    </row>
    <row r="44" spans="1:5" ht="20.100000000000001" customHeight="1" x14ac:dyDescent="0.3">
      <c r="A44" s="109" t="s">
        <v>103</v>
      </c>
      <c r="B44" s="109" t="s">
        <v>27</v>
      </c>
      <c r="C44" s="109" t="s">
        <v>54</v>
      </c>
      <c r="D44" s="109" t="s">
        <v>29</v>
      </c>
      <c r="E44" s="20"/>
    </row>
    <row r="45" spans="1:5" ht="20.100000000000001" customHeight="1" x14ac:dyDescent="0.3">
      <c r="A45" s="109" t="s">
        <v>104</v>
      </c>
      <c r="B45" s="109" t="s">
        <v>27</v>
      </c>
      <c r="C45" s="109" t="s">
        <v>105</v>
      </c>
      <c r="D45" s="109" t="s">
        <v>29</v>
      </c>
      <c r="E45" s="20"/>
    </row>
    <row r="46" spans="1:5" ht="20.100000000000001" customHeight="1" x14ac:dyDescent="0.3">
      <c r="A46" s="109" t="s">
        <v>106</v>
      </c>
      <c r="B46" s="109" t="s">
        <v>27</v>
      </c>
      <c r="C46" s="109" t="s">
        <v>107</v>
      </c>
      <c r="D46" s="109" t="s">
        <v>29</v>
      </c>
      <c r="E46" s="20"/>
    </row>
    <row r="47" spans="1:5" ht="20.100000000000001" customHeight="1" x14ac:dyDescent="0.3">
      <c r="A47" s="109" t="s">
        <v>108</v>
      </c>
      <c r="B47" s="109" t="s">
        <v>27</v>
      </c>
      <c r="C47" s="109" t="s">
        <v>54</v>
      </c>
      <c r="D47" s="109" t="s">
        <v>29</v>
      </c>
      <c r="E47" s="20"/>
    </row>
    <row r="48" spans="1:5" ht="20.100000000000001" customHeight="1" x14ac:dyDescent="0.3">
      <c r="A48" s="109" t="s">
        <v>109</v>
      </c>
      <c r="B48" s="109" t="s">
        <v>27</v>
      </c>
      <c r="C48" s="109" t="s">
        <v>110</v>
      </c>
      <c r="D48" s="109" t="s">
        <v>29</v>
      </c>
      <c r="E48" s="20"/>
    </row>
    <row r="49" spans="1:5" ht="20.100000000000001" customHeight="1" x14ac:dyDescent="0.3">
      <c r="A49" s="109" t="s">
        <v>111</v>
      </c>
      <c r="B49" s="109" t="s">
        <v>27</v>
      </c>
      <c r="C49" s="109" t="s">
        <v>69</v>
      </c>
      <c r="D49" s="109" t="s">
        <v>29</v>
      </c>
      <c r="E49" s="20"/>
    </row>
    <row r="50" spans="1:5" ht="20.100000000000001" customHeight="1" x14ac:dyDescent="0.3">
      <c r="A50" s="109" t="s">
        <v>112</v>
      </c>
      <c r="B50" s="109" t="s">
        <v>27</v>
      </c>
      <c r="C50" s="109" t="s">
        <v>65</v>
      </c>
      <c r="D50" s="109" t="s">
        <v>113</v>
      </c>
      <c r="E50" s="20"/>
    </row>
    <row r="51" spans="1:5" ht="20.100000000000001" customHeight="1" x14ac:dyDescent="0.3">
      <c r="A51" s="109" t="s">
        <v>114</v>
      </c>
      <c r="B51" s="109" t="s">
        <v>27</v>
      </c>
      <c r="C51" s="109" t="s">
        <v>56</v>
      </c>
      <c r="D51" s="109" t="s">
        <v>39</v>
      </c>
      <c r="E51" s="20"/>
    </row>
    <row r="52" spans="1:5" ht="20.100000000000001" customHeight="1" x14ac:dyDescent="0.3">
      <c r="A52" s="109" t="s">
        <v>115</v>
      </c>
      <c r="B52" s="109" t="s">
        <v>27</v>
      </c>
      <c r="C52" s="109" t="s">
        <v>41</v>
      </c>
      <c r="D52" s="109" t="s">
        <v>29</v>
      </c>
      <c r="E52" s="20"/>
    </row>
    <row r="53" spans="1:5" ht="20.100000000000001" customHeight="1" x14ac:dyDescent="0.3">
      <c r="A53" s="109" t="s">
        <v>116</v>
      </c>
      <c r="B53" s="109" t="s">
        <v>27</v>
      </c>
      <c r="C53" s="109" t="s">
        <v>86</v>
      </c>
      <c r="D53" s="109" t="s">
        <v>29</v>
      </c>
      <c r="E53" s="20"/>
    </row>
    <row r="54" spans="1:5" ht="20.100000000000001" customHeight="1" x14ac:dyDescent="0.3">
      <c r="A54" s="109" t="s">
        <v>117</v>
      </c>
      <c r="B54" s="109" t="s">
        <v>27</v>
      </c>
      <c r="C54" s="109" t="s">
        <v>118</v>
      </c>
      <c r="D54" s="109" t="s">
        <v>29</v>
      </c>
      <c r="E54" s="20"/>
    </row>
    <row r="55" spans="1:5" ht="20.100000000000001" customHeight="1" x14ac:dyDescent="0.3">
      <c r="A55" s="109" t="s">
        <v>119</v>
      </c>
      <c r="B55" s="109" t="s">
        <v>120</v>
      </c>
      <c r="C55" s="109" t="s">
        <v>120</v>
      </c>
      <c r="D55" s="109" t="s">
        <v>29</v>
      </c>
      <c r="E55" s="20"/>
    </row>
    <row r="56" spans="1:5" ht="20.100000000000001" customHeight="1" x14ac:dyDescent="0.3">
      <c r="A56" s="109" t="s">
        <v>121</v>
      </c>
      <c r="B56" s="109" t="s">
        <v>27</v>
      </c>
      <c r="C56" s="109" t="s">
        <v>86</v>
      </c>
      <c r="D56" s="109" t="s">
        <v>29</v>
      </c>
      <c r="E56" s="20"/>
    </row>
    <row r="57" spans="1:5" ht="20.100000000000001" customHeight="1" x14ac:dyDescent="0.3">
      <c r="A57" s="109" t="s">
        <v>122</v>
      </c>
      <c r="B57" s="109" t="s">
        <v>27</v>
      </c>
      <c r="C57" s="109" t="s">
        <v>123</v>
      </c>
      <c r="D57" s="109" t="s">
        <v>29</v>
      </c>
      <c r="E57" s="20"/>
    </row>
    <row r="58" spans="1:5" ht="20.100000000000001" customHeight="1" x14ac:dyDescent="0.3">
      <c r="A58" s="109" t="s">
        <v>124</v>
      </c>
      <c r="B58" s="109" t="s">
        <v>27</v>
      </c>
      <c r="C58" s="109" t="s">
        <v>86</v>
      </c>
      <c r="D58" s="109" t="s">
        <v>29</v>
      </c>
      <c r="E58" s="20"/>
    </row>
    <row r="59" spans="1:5" ht="20.100000000000001" customHeight="1" x14ac:dyDescent="0.3">
      <c r="A59" s="109" t="s">
        <v>125</v>
      </c>
      <c r="B59" s="109" t="s">
        <v>27</v>
      </c>
      <c r="C59" s="109" t="s">
        <v>41</v>
      </c>
      <c r="D59" s="109" t="s">
        <v>29</v>
      </c>
      <c r="E59" s="20"/>
    </row>
    <row r="60" spans="1:5" ht="20.100000000000001" customHeight="1" x14ac:dyDescent="0.3">
      <c r="A60" s="109" t="s">
        <v>126</v>
      </c>
      <c r="B60" s="109" t="s">
        <v>127</v>
      </c>
      <c r="C60" s="109" t="s">
        <v>107</v>
      </c>
      <c r="D60" s="109" t="s">
        <v>128</v>
      </c>
      <c r="E60" s="20"/>
    </row>
    <row r="61" spans="1:5" ht="20.100000000000001" customHeight="1" x14ac:dyDescent="0.3">
      <c r="A61" s="109" t="s">
        <v>129</v>
      </c>
      <c r="B61" s="109" t="s">
        <v>130</v>
      </c>
      <c r="C61" s="109" t="s">
        <v>131</v>
      </c>
      <c r="D61" s="109" t="s">
        <v>132</v>
      </c>
      <c r="E61" s="20"/>
    </row>
    <row r="62" spans="1:5" ht="20.100000000000001" customHeight="1" x14ac:dyDescent="0.3">
      <c r="A62" s="109" t="s">
        <v>133</v>
      </c>
      <c r="B62" s="109" t="s">
        <v>130</v>
      </c>
      <c r="C62" s="109" t="s">
        <v>134</v>
      </c>
      <c r="D62" s="109" t="s">
        <v>132</v>
      </c>
      <c r="E62" s="20"/>
    </row>
    <row r="63" spans="1:5" ht="20.100000000000001" customHeight="1" x14ac:dyDescent="0.3">
      <c r="A63" s="109" t="s">
        <v>135</v>
      </c>
      <c r="B63" s="109" t="s">
        <v>130</v>
      </c>
      <c r="C63" s="109" t="s">
        <v>105</v>
      </c>
      <c r="D63" s="109" t="s">
        <v>132</v>
      </c>
      <c r="E63" s="20"/>
    </row>
    <row r="64" spans="1:5" ht="20.100000000000001" customHeight="1" x14ac:dyDescent="0.3">
      <c r="A64" s="109" t="s">
        <v>136</v>
      </c>
      <c r="B64" s="109" t="s">
        <v>130</v>
      </c>
      <c r="C64" s="109" t="s">
        <v>131</v>
      </c>
      <c r="D64" s="109" t="s">
        <v>132</v>
      </c>
      <c r="E64" s="20"/>
    </row>
    <row r="65" spans="1:5" ht="20.100000000000001" customHeight="1" x14ac:dyDescent="0.3">
      <c r="A65" s="109" t="s">
        <v>137</v>
      </c>
      <c r="B65" s="109" t="s">
        <v>35</v>
      </c>
      <c r="C65" s="109" t="s">
        <v>95</v>
      </c>
      <c r="D65" s="109" t="s">
        <v>132</v>
      </c>
      <c r="E65" s="20"/>
    </row>
    <row r="66" spans="1:5" ht="20.100000000000001" customHeight="1" x14ac:dyDescent="0.3">
      <c r="A66" s="109" t="s">
        <v>138</v>
      </c>
      <c r="B66" s="109" t="s">
        <v>130</v>
      </c>
      <c r="C66" s="109" t="s">
        <v>100</v>
      </c>
      <c r="D66" s="109" t="s">
        <v>132</v>
      </c>
      <c r="E66" s="20"/>
    </row>
    <row r="67" spans="1:5" ht="20.100000000000001" customHeight="1" x14ac:dyDescent="0.3">
      <c r="A67" s="109" t="s">
        <v>139</v>
      </c>
      <c r="B67" s="109" t="s">
        <v>130</v>
      </c>
      <c r="C67" s="109" t="s">
        <v>98</v>
      </c>
      <c r="D67" s="109" t="s">
        <v>132</v>
      </c>
      <c r="E67" s="20"/>
    </row>
    <row r="68" spans="1:5" ht="20.100000000000001" customHeight="1" x14ac:dyDescent="0.3">
      <c r="A68" s="109" t="s">
        <v>140</v>
      </c>
      <c r="B68" s="109" t="s">
        <v>130</v>
      </c>
      <c r="C68" s="109" t="s">
        <v>98</v>
      </c>
      <c r="D68" s="109" t="s">
        <v>132</v>
      </c>
      <c r="E68" s="20"/>
    </row>
    <row r="69" spans="1:5" ht="20.100000000000001" customHeight="1" x14ac:dyDescent="0.3">
      <c r="A69" s="109" t="s">
        <v>141</v>
      </c>
      <c r="B69" s="109" t="s">
        <v>130</v>
      </c>
      <c r="C69" s="109" t="s">
        <v>105</v>
      </c>
      <c r="D69" s="109" t="s">
        <v>132</v>
      </c>
      <c r="E69" s="20"/>
    </row>
    <row r="70" spans="1:5" ht="20.100000000000001" customHeight="1" x14ac:dyDescent="0.3">
      <c r="A70" s="109" t="s">
        <v>142</v>
      </c>
      <c r="B70" s="109" t="s">
        <v>130</v>
      </c>
      <c r="C70" s="109" t="s">
        <v>54</v>
      </c>
      <c r="D70" s="109" t="s">
        <v>132</v>
      </c>
      <c r="E70" s="20"/>
    </row>
    <row r="71" spans="1:5" ht="20.100000000000001" customHeight="1" x14ac:dyDescent="0.3">
      <c r="A71" s="109" t="s">
        <v>143</v>
      </c>
      <c r="B71" s="109" t="s">
        <v>130</v>
      </c>
      <c r="C71" s="109" t="s">
        <v>89</v>
      </c>
      <c r="D71" s="109" t="s">
        <v>132</v>
      </c>
      <c r="E71" s="20"/>
    </row>
    <row r="72" spans="1:5" ht="20.100000000000001" customHeight="1" x14ac:dyDescent="0.3">
      <c r="A72" s="109" t="s">
        <v>144</v>
      </c>
      <c r="B72" s="109" t="s">
        <v>130</v>
      </c>
      <c r="C72" s="109" t="s">
        <v>41</v>
      </c>
      <c r="D72" s="109" t="s">
        <v>132</v>
      </c>
      <c r="E72" s="20"/>
    </row>
    <row r="73" spans="1:5" ht="20.100000000000001" customHeight="1" x14ac:dyDescent="0.3">
      <c r="A73" s="109" t="s">
        <v>145</v>
      </c>
      <c r="B73" s="109" t="s">
        <v>35</v>
      </c>
      <c r="C73" s="109" t="s">
        <v>146</v>
      </c>
      <c r="D73" s="109" t="s">
        <v>132</v>
      </c>
      <c r="E73" s="20"/>
    </row>
    <row r="74" spans="1:5" ht="20.100000000000001" customHeight="1" x14ac:dyDescent="0.3">
      <c r="A74" s="109" t="s">
        <v>147</v>
      </c>
      <c r="B74" s="109" t="s">
        <v>130</v>
      </c>
      <c r="C74" s="109" t="s">
        <v>148</v>
      </c>
      <c r="D74" s="109" t="s">
        <v>132</v>
      </c>
      <c r="E74" s="20"/>
    </row>
    <row r="75" spans="1:5" ht="20.100000000000001" customHeight="1" x14ac:dyDescent="0.3">
      <c r="A75" s="109" t="s">
        <v>149</v>
      </c>
      <c r="B75" s="109" t="s">
        <v>130</v>
      </c>
      <c r="C75" s="109" t="s">
        <v>67</v>
      </c>
      <c r="D75" s="109" t="s">
        <v>132</v>
      </c>
      <c r="E75" s="20"/>
    </row>
    <row r="76" spans="1:5" ht="20.100000000000001" customHeight="1" x14ac:dyDescent="0.3">
      <c r="A76" s="109" t="s">
        <v>150</v>
      </c>
      <c r="B76" s="109" t="s">
        <v>130</v>
      </c>
      <c r="C76" s="109" t="s">
        <v>82</v>
      </c>
      <c r="D76" s="109" t="s">
        <v>132</v>
      </c>
      <c r="E76" s="20"/>
    </row>
    <row r="77" spans="1:5" ht="20.100000000000001" customHeight="1" x14ac:dyDescent="0.3">
      <c r="A77" s="109" t="s">
        <v>151</v>
      </c>
      <c r="B77" s="109" t="s">
        <v>130</v>
      </c>
      <c r="C77" s="109" t="s">
        <v>69</v>
      </c>
      <c r="D77" s="109" t="s">
        <v>132</v>
      </c>
      <c r="E77" s="20"/>
    </row>
    <row r="78" spans="1:5" ht="20.100000000000001" customHeight="1" x14ac:dyDescent="0.3">
      <c r="A78" s="109" t="s">
        <v>152</v>
      </c>
      <c r="B78" s="109" t="s">
        <v>130</v>
      </c>
      <c r="C78" s="109" t="s">
        <v>110</v>
      </c>
      <c r="D78" s="109" t="s">
        <v>132</v>
      </c>
      <c r="E78" s="20"/>
    </row>
    <row r="79" spans="1:5" ht="20.100000000000001" customHeight="1" x14ac:dyDescent="0.3">
      <c r="A79" s="109" t="s">
        <v>153</v>
      </c>
      <c r="B79" s="109" t="s">
        <v>130</v>
      </c>
      <c r="C79" s="109" t="s">
        <v>71</v>
      </c>
      <c r="D79" s="109" t="s">
        <v>132</v>
      </c>
      <c r="E79" s="20"/>
    </row>
    <row r="80" spans="1:5" ht="20.100000000000001" customHeight="1" x14ac:dyDescent="0.3">
      <c r="A80" s="109" t="s">
        <v>154</v>
      </c>
      <c r="B80" s="109" t="s">
        <v>130</v>
      </c>
      <c r="C80" s="109" t="s">
        <v>43</v>
      </c>
      <c r="D80" s="109" t="s">
        <v>132</v>
      </c>
      <c r="E80" s="20"/>
    </row>
    <row r="81" spans="1:5" ht="20.100000000000001" customHeight="1" x14ac:dyDescent="0.3">
      <c r="A81" s="109" t="s">
        <v>155</v>
      </c>
      <c r="B81" s="109" t="s">
        <v>130</v>
      </c>
      <c r="C81" s="109" t="s">
        <v>95</v>
      </c>
      <c r="D81" s="109" t="s">
        <v>132</v>
      </c>
      <c r="E81" s="20"/>
    </row>
    <row r="82" spans="1:5" ht="20.100000000000001" customHeight="1" x14ac:dyDescent="0.3">
      <c r="A82" s="109" t="s">
        <v>156</v>
      </c>
      <c r="B82" s="109" t="s">
        <v>130</v>
      </c>
      <c r="C82" s="109" t="s">
        <v>157</v>
      </c>
      <c r="D82" s="109" t="s">
        <v>132</v>
      </c>
      <c r="E82" s="20"/>
    </row>
    <row r="83" spans="1:5" ht="20.100000000000001" customHeight="1" x14ac:dyDescent="0.3">
      <c r="A83" s="109" t="s">
        <v>158</v>
      </c>
      <c r="B83" s="109" t="s">
        <v>130</v>
      </c>
      <c r="C83" s="109" t="s">
        <v>67</v>
      </c>
      <c r="D83" s="109" t="s">
        <v>132</v>
      </c>
      <c r="E83" s="20"/>
    </row>
    <row r="84" spans="1:5" ht="20.100000000000001" customHeight="1" x14ac:dyDescent="0.3">
      <c r="A84" s="109" t="s">
        <v>159</v>
      </c>
      <c r="B84" s="109" t="s">
        <v>130</v>
      </c>
      <c r="C84" s="109" t="s">
        <v>41</v>
      </c>
      <c r="D84" s="109" t="s">
        <v>132</v>
      </c>
      <c r="E84" s="20"/>
    </row>
    <row r="85" spans="1:5" ht="20.100000000000001" customHeight="1" x14ac:dyDescent="0.3">
      <c r="A85" s="109" t="s">
        <v>160</v>
      </c>
      <c r="B85" s="109" t="s">
        <v>130</v>
      </c>
      <c r="C85" s="109" t="s">
        <v>80</v>
      </c>
      <c r="D85" s="109" t="s">
        <v>132</v>
      </c>
      <c r="E85" s="20"/>
    </row>
    <row r="86" spans="1:5" ht="20.100000000000001" customHeight="1" x14ac:dyDescent="0.3">
      <c r="A86" s="109" t="s">
        <v>161</v>
      </c>
      <c r="B86" s="109" t="s">
        <v>27</v>
      </c>
      <c r="C86" s="109" t="s">
        <v>110</v>
      </c>
      <c r="D86" s="109" t="s">
        <v>29</v>
      </c>
      <c r="E86" s="20"/>
    </row>
    <row r="87" spans="1:5" ht="20.100000000000001" customHeight="1" x14ac:dyDescent="0.3">
      <c r="A87" s="109" t="s">
        <v>162</v>
      </c>
      <c r="B87" s="109" t="s">
        <v>27</v>
      </c>
      <c r="C87" s="109" t="s">
        <v>45</v>
      </c>
      <c r="D87" s="109" t="s">
        <v>29</v>
      </c>
      <c r="E87" s="20"/>
    </row>
    <row r="88" spans="1:5" ht="20.100000000000001" customHeight="1" x14ac:dyDescent="0.3">
      <c r="A88" s="109" t="s">
        <v>163</v>
      </c>
      <c r="B88" s="109" t="s">
        <v>27</v>
      </c>
      <c r="C88" s="109" t="s">
        <v>69</v>
      </c>
      <c r="D88" s="109" t="s">
        <v>32</v>
      </c>
      <c r="E88" s="20"/>
    </row>
    <row r="89" spans="1:5" ht="20.100000000000001" customHeight="1" x14ac:dyDescent="0.3">
      <c r="A89" s="109" t="s">
        <v>164</v>
      </c>
      <c r="B89" s="109" t="s">
        <v>27</v>
      </c>
      <c r="C89" s="109" t="s">
        <v>38</v>
      </c>
      <c r="D89" s="109" t="s">
        <v>39</v>
      </c>
      <c r="E89" s="20"/>
    </row>
    <row r="90" spans="1:5" ht="20.100000000000001" customHeight="1" x14ac:dyDescent="0.3">
      <c r="A90" s="109" t="s">
        <v>165</v>
      </c>
      <c r="B90" s="109" t="s">
        <v>35</v>
      </c>
      <c r="C90" s="109" t="s">
        <v>134</v>
      </c>
      <c r="D90" s="109" t="s">
        <v>128</v>
      </c>
      <c r="E90" s="20"/>
    </row>
    <row r="91" spans="1:5" ht="20.100000000000001" customHeight="1" x14ac:dyDescent="0.3">
      <c r="A91" s="109" t="s">
        <v>166</v>
      </c>
      <c r="B91" s="109" t="s">
        <v>35</v>
      </c>
      <c r="C91" s="109" t="s">
        <v>41</v>
      </c>
      <c r="D91" s="109" t="s">
        <v>128</v>
      </c>
      <c r="E91" s="20"/>
    </row>
    <row r="92" spans="1:5" ht="20.100000000000001" customHeight="1" x14ac:dyDescent="0.3">
      <c r="A92" s="109" t="s">
        <v>167</v>
      </c>
      <c r="B92" s="109" t="s">
        <v>35</v>
      </c>
      <c r="C92" s="109" t="s">
        <v>91</v>
      </c>
      <c r="D92" s="109" t="s">
        <v>128</v>
      </c>
      <c r="E92" s="20"/>
    </row>
    <row r="93" spans="1:5" ht="20.100000000000001" customHeight="1" x14ac:dyDescent="0.3">
      <c r="A93" s="109" t="s">
        <v>168</v>
      </c>
      <c r="B93" s="109" t="s">
        <v>35</v>
      </c>
      <c r="C93" s="109" t="s">
        <v>89</v>
      </c>
      <c r="D93" s="109" t="s">
        <v>39</v>
      </c>
      <c r="E93" s="20"/>
    </row>
    <row r="94" spans="1:5" ht="20.100000000000001" customHeight="1" x14ac:dyDescent="0.3">
      <c r="A94" s="109" t="s">
        <v>169</v>
      </c>
      <c r="B94" s="109" t="s">
        <v>35</v>
      </c>
      <c r="C94" s="109" t="s">
        <v>54</v>
      </c>
      <c r="D94" s="109" t="s">
        <v>128</v>
      </c>
      <c r="E94" s="20"/>
    </row>
    <row r="95" spans="1:5" ht="20.100000000000001" customHeight="1" x14ac:dyDescent="0.3">
      <c r="A95" s="109" t="s">
        <v>170</v>
      </c>
      <c r="B95" s="109" t="s">
        <v>35</v>
      </c>
      <c r="C95" s="109" t="s">
        <v>107</v>
      </c>
      <c r="D95" s="109" t="s">
        <v>128</v>
      </c>
      <c r="E95" s="20"/>
    </row>
    <row r="96" spans="1:5" ht="20.100000000000001" customHeight="1" x14ac:dyDescent="0.3">
      <c r="A96" s="109" t="s">
        <v>171</v>
      </c>
      <c r="B96" s="109" t="s">
        <v>35</v>
      </c>
      <c r="C96" s="109" t="s">
        <v>36</v>
      </c>
      <c r="D96" s="109" t="s">
        <v>128</v>
      </c>
      <c r="E96" s="20"/>
    </row>
    <row r="97" spans="1:5" ht="20.100000000000001" customHeight="1" x14ac:dyDescent="0.3">
      <c r="A97" s="109" t="s">
        <v>172</v>
      </c>
      <c r="B97" s="109" t="s">
        <v>35</v>
      </c>
      <c r="C97" s="109" t="s">
        <v>38</v>
      </c>
      <c r="D97" s="109" t="s">
        <v>128</v>
      </c>
      <c r="E97" s="20"/>
    </row>
    <row r="98" spans="1:5" ht="20.100000000000001" customHeight="1" x14ac:dyDescent="0.3">
      <c r="A98" s="109" t="s">
        <v>173</v>
      </c>
      <c r="B98" s="109" t="s">
        <v>35</v>
      </c>
      <c r="C98" s="109" t="s">
        <v>67</v>
      </c>
      <c r="D98" s="109" t="s">
        <v>128</v>
      </c>
      <c r="E98" s="20"/>
    </row>
    <row r="99" spans="1:5" ht="20.100000000000001" customHeight="1" x14ac:dyDescent="0.3">
      <c r="A99" s="109" t="s">
        <v>174</v>
      </c>
      <c r="B99" s="109" t="s">
        <v>35</v>
      </c>
      <c r="C99" s="109" t="s">
        <v>107</v>
      </c>
      <c r="D99" s="109" t="s">
        <v>128</v>
      </c>
      <c r="E99" s="20"/>
    </row>
    <row r="100" spans="1:5" ht="20.100000000000001" customHeight="1" x14ac:dyDescent="0.3">
      <c r="A100" s="109" t="s">
        <v>175</v>
      </c>
      <c r="B100" s="109" t="s">
        <v>35</v>
      </c>
      <c r="C100" s="109" t="s">
        <v>176</v>
      </c>
      <c r="D100" s="109" t="s">
        <v>128</v>
      </c>
      <c r="E100" s="20"/>
    </row>
    <row r="101" spans="1:5" ht="20.100000000000001" customHeight="1" x14ac:dyDescent="0.3">
      <c r="A101" s="109" t="s">
        <v>177</v>
      </c>
      <c r="B101" s="109" t="s">
        <v>35</v>
      </c>
      <c r="C101" s="109" t="s">
        <v>178</v>
      </c>
      <c r="D101" s="109" t="s">
        <v>128</v>
      </c>
      <c r="E101" s="20"/>
    </row>
    <row r="102" spans="1:5" ht="20.100000000000001" customHeight="1" x14ac:dyDescent="0.3">
      <c r="A102" s="109" t="s">
        <v>179</v>
      </c>
      <c r="B102" s="109" t="s">
        <v>35</v>
      </c>
      <c r="C102" s="109" t="s">
        <v>105</v>
      </c>
      <c r="D102" s="109" t="s">
        <v>39</v>
      </c>
      <c r="E102" s="20"/>
    </row>
    <row r="103" spans="1:5" ht="20.100000000000001" customHeight="1" x14ac:dyDescent="0.3">
      <c r="A103" s="109" t="s">
        <v>180</v>
      </c>
      <c r="B103" s="109" t="s">
        <v>35</v>
      </c>
      <c r="C103" s="109" t="s">
        <v>146</v>
      </c>
      <c r="D103" s="109" t="s">
        <v>32</v>
      </c>
      <c r="E103" s="20"/>
    </row>
    <row r="104" spans="1:5" ht="20.100000000000001" customHeight="1" x14ac:dyDescent="0.3">
      <c r="A104" s="109" t="s">
        <v>181</v>
      </c>
      <c r="B104" s="109" t="s">
        <v>35</v>
      </c>
      <c r="C104" s="109" t="s">
        <v>95</v>
      </c>
      <c r="D104" s="109" t="s">
        <v>32</v>
      </c>
      <c r="E104" s="20"/>
    </row>
    <row r="105" spans="1:5" ht="20.100000000000001" customHeight="1" x14ac:dyDescent="0.3">
      <c r="A105" s="109" t="s">
        <v>182</v>
      </c>
      <c r="B105" s="109" t="s">
        <v>27</v>
      </c>
      <c r="C105" s="109" t="s">
        <v>43</v>
      </c>
      <c r="D105" s="109" t="s">
        <v>29</v>
      </c>
      <c r="E105" s="20"/>
    </row>
    <row r="106" spans="1:5" ht="20.100000000000001" customHeight="1" x14ac:dyDescent="0.3">
      <c r="A106" s="109" t="s">
        <v>183</v>
      </c>
      <c r="B106" s="109" t="s">
        <v>27</v>
      </c>
      <c r="C106" s="109" t="s">
        <v>54</v>
      </c>
      <c r="D106" s="109" t="s">
        <v>29</v>
      </c>
      <c r="E106" s="20"/>
    </row>
    <row r="107" spans="1:5" ht="20.100000000000001" customHeight="1" x14ac:dyDescent="0.3">
      <c r="A107" s="109" t="s">
        <v>184</v>
      </c>
      <c r="B107" s="109" t="s">
        <v>35</v>
      </c>
      <c r="C107" s="109" t="s">
        <v>82</v>
      </c>
      <c r="D107" s="109" t="s">
        <v>29</v>
      </c>
      <c r="E107" s="20"/>
    </row>
    <row r="108" spans="1:5" ht="20.100000000000001" customHeight="1" x14ac:dyDescent="0.3">
      <c r="A108" s="109" t="s">
        <v>185</v>
      </c>
      <c r="B108" s="109" t="s">
        <v>35</v>
      </c>
      <c r="C108" s="109" t="s">
        <v>131</v>
      </c>
      <c r="D108" s="109" t="s">
        <v>29</v>
      </c>
      <c r="E108" s="20"/>
    </row>
    <row r="109" spans="1:5" ht="20.100000000000001" customHeight="1" x14ac:dyDescent="0.3">
      <c r="A109" s="109" t="s">
        <v>186</v>
      </c>
      <c r="B109" s="109" t="s">
        <v>35</v>
      </c>
      <c r="C109" s="109" t="s">
        <v>28</v>
      </c>
      <c r="D109" s="109" t="s">
        <v>29</v>
      </c>
      <c r="E109" s="20"/>
    </row>
    <row r="110" spans="1:5" ht="20.100000000000001" customHeight="1" x14ac:dyDescent="0.3">
      <c r="A110" s="109" t="s">
        <v>187</v>
      </c>
      <c r="B110" s="109" t="s">
        <v>35</v>
      </c>
      <c r="C110" s="109" t="s">
        <v>95</v>
      </c>
      <c r="D110" s="109" t="s">
        <v>29</v>
      </c>
      <c r="E110" s="20"/>
    </row>
    <row r="111" spans="1:5" ht="20.100000000000001" customHeight="1" x14ac:dyDescent="0.3">
      <c r="A111" s="109" t="s">
        <v>188</v>
      </c>
      <c r="B111" s="109" t="s">
        <v>35</v>
      </c>
      <c r="C111" s="109" t="s">
        <v>189</v>
      </c>
      <c r="D111" s="109" t="s">
        <v>29</v>
      </c>
      <c r="E111" s="20"/>
    </row>
    <row r="112" spans="1:5" ht="20.100000000000001" customHeight="1" x14ac:dyDescent="0.3">
      <c r="A112" s="109" t="s">
        <v>190</v>
      </c>
      <c r="B112" s="109" t="s">
        <v>35</v>
      </c>
      <c r="C112" s="109" t="s">
        <v>54</v>
      </c>
      <c r="D112" s="109" t="s">
        <v>29</v>
      </c>
      <c r="E112" s="20"/>
    </row>
    <row r="113" spans="1:5" ht="20.100000000000001" customHeight="1" x14ac:dyDescent="0.3">
      <c r="A113" s="109" t="s">
        <v>191</v>
      </c>
      <c r="B113" s="109" t="s">
        <v>35</v>
      </c>
      <c r="C113" s="109" t="s">
        <v>38</v>
      </c>
      <c r="D113" s="109" t="s">
        <v>29</v>
      </c>
      <c r="E113" s="20"/>
    </row>
    <row r="114" spans="1:5" ht="20.100000000000001" customHeight="1" x14ac:dyDescent="0.3">
      <c r="A114" s="109" t="s">
        <v>192</v>
      </c>
      <c r="B114" s="109" t="s">
        <v>35</v>
      </c>
      <c r="C114" s="109" t="s">
        <v>100</v>
      </c>
      <c r="D114" s="109" t="s">
        <v>29</v>
      </c>
      <c r="E114" s="20"/>
    </row>
    <row r="115" spans="1:5" ht="20.100000000000001" customHeight="1" x14ac:dyDescent="0.3">
      <c r="A115" s="109" t="s">
        <v>193</v>
      </c>
      <c r="B115" s="109" t="s">
        <v>35</v>
      </c>
      <c r="C115" s="109" t="s">
        <v>36</v>
      </c>
      <c r="D115" s="109" t="s">
        <v>29</v>
      </c>
      <c r="E115" s="20"/>
    </row>
    <row r="116" spans="1:5" ht="20.100000000000001" customHeight="1" x14ac:dyDescent="0.3">
      <c r="A116" s="109" t="s">
        <v>194</v>
      </c>
      <c r="B116" s="109" t="s">
        <v>35</v>
      </c>
      <c r="C116" s="109" t="s">
        <v>54</v>
      </c>
      <c r="D116" s="109" t="s">
        <v>29</v>
      </c>
      <c r="E116" s="20"/>
    </row>
    <row r="117" spans="1:5" ht="20.100000000000001" customHeight="1" x14ac:dyDescent="0.3">
      <c r="A117" s="109" t="s">
        <v>195</v>
      </c>
      <c r="B117" s="109" t="s">
        <v>27</v>
      </c>
      <c r="C117" s="109" t="s">
        <v>43</v>
      </c>
      <c r="D117" s="109" t="s">
        <v>29</v>
      </c>
      <c r="E117" s="20"/>
    </row>
    <row r="118" spans="1:5" ht="20.100000000000001" customHeight="1" x14ac:dyDescent="0.3">
      <c r="A118" s="109" t="s">
        <v>196</v>
      </c>
      <c r="B118" s="109" t="s">
        <v>27</v>
      </c>
      <c r="C118" s="109" t="s">
        <v>197</v>
      </c>
      <c r="D118" s="109" t="s">
        <v>29</v>
      </c>
      <c r="E118" s="20"/>
    </row>
    <row r="119" spans="1:5" ht="20.100000000000001" customHeight="1" x14ac:dyDescent="0.3">
      <c r="A119" s="109" t="s">
        <v>198</v>
      </c>
      <c r="B119" s="109" t="s">
        <v>27</v>
      </c>
      <c r="C119" s="109" t="s">
        <v>107</v>
      </c>
      <c r="D119" s="109" t="s">
        <v>29</v>
      </c>
      <c r="E119" s="20"/>
    </row>
    <row r="120" spans="1:5" ht="20.100000000000001" customHeight="1" x14ac:dyDescent="0.3">
      <c r="A120" s="109" t="s">
        <v>199</v>
      </c>
      <c r="B120" s="109" t="s">
        <v>27</v>
      </c>
      <c r="C120" s="109" t="s">
        <v>100</v>
      </c>
      <c r="D120" s="109" t="s">
        <v>29</v>
      </c>
      <c r="E120" s="20"/>
    </row>
    <row r="121" spans="1:5" ht="20.100000000000001" customHeight="1" x14ac:dyDescent="0.3">
      <c r="A121" s="109" t="s">
        <v>200</v>
      </c>
      <c r="B121" s="109" t="s">
        <v>27</v>
      </c>
      <c r="C121" s="109" t="s">
        <v>100</v>
      </c>
      <c r="D121" s="109" t="s">
        <v>29</v>
      </c>
      <c r="E121" s="20"/>
    </row>
    <row r="122" spans="1:5" ht="20.100000000000001" customHeight="1" x14ac:dyDescent="0.3">
      <c r="A122" s="109" t="s">
        <v>201</v>
      </c>
      <c r="B122" s="109" t="s">
        <v>94</v>
      </c>
      <c r="C122" s="109" t="s">
        <v>48</v>
      </c>
      <c r="D122" s="109" t="s">
        <v>32</v>
      </c>
      <c r="E122" s="20"/>
    </row>
    <row r="123" spans="1:5" ht="20.100000000000001" customHeight="1" x14ac:dyDescent="0.3">
      <c r="A123" s="109" t="s">
        <v>202</v>
      </c>
      <c r="B123" s="109" t="s">
        <v>27</v>
      </c>
      <c r="C123" s="109" t="s">
        <v>203</v>
      </c>
      <c r="D123" s="109" t="s">
        <v>29</v>
      </c>
      <c r="E123" s="20"/>
    </row>
    <row r="124" spans="1:5" ht="20.100000000000001" customHeight="1" x14ac:dyDescent="0.3">
      <c r="A124" s="109" t="s">
        <v>204</v>
      </c>
      <c r="B124" s="109" t="s">
        <v>27</v>
      </c>
      <c r="C124" s="109" t="s">
        <v>71</v>
      </c>
      <c r="D124" s="109" t="s">
        <v>29</v>
      </c>
      <c r="E124" s="20"/>
    </row>
    <row r="125" spans="1:5" ht="20.100000000000001" customHeight="1" x14ac:dyDescent="0.3">
      <c r="A125" s="109" t="s">
        <v>205</v>
      </c>
      <c r="B125" s="109" t="s">
        <v>27</v>
      </c>
      <c r="C125" s="109" t="s">
        <v>189</v>
      </c>
      <c r="D125" s="109" t="s">
        <v>29</v>
      </c>
      <c r="E125" s="20"/>
    </row>
    <row r="126" spans="1:5" ht="20.100000000000001" customHeight="1" x14ac:dyDescent="0.3">
      <c r="A126" s="109" t="s">
        <v>206</v>
      </c>
      <c r="B126" s="109" t="s">
        <v>27</v>
      </c>
      <c r="C126" s="109" t="s">
        <v>67</v>
      </c>
      <c r="D126" s="109" t="s">
        <v>29</v>
      </c>
      <c r="E126" s="20"/>
    </row>
    <row r="127" spans="1:5" ht="20.100000000000001" customHeight="1" x14ac:dyDescent="0.3">
      <c r="A127" s="109" t="s">
        <v>207</v>
      </c>
      <c r="B127" s="109" t="s">
        <v>27</v>
      </c>
      <c r="C127" s="109" t="s">
        <v>60</v>
      </c>
      <c r="D127" s="109" t="s">
        <v>29</v>
      </c>
      <c r="E127" s="20"/>
    </row>
    <row r="128" spans="1:5" ht="20.100000000000001" customHeight="1" x14ac:dyDescent="0.3">
      <c r="A128" s="109" t="s">
        <v>208</v>
      </c>
      <c r="B128" s="109" t="s">
        <v>35</v>
      </c>
      <c r="C128" s="109" t="s">
        <v>63</v>
      </c>
      <c r="D128" s="109" t="s">
        <v>29</v>
      </c>
      <c r="E128" s="20"/>
    </row>
    <row r="129" spans="1:5" ht="20.100000000000001" customHeight="1" x14ac:dyDescent="0.3">
      <c r="A129" s="109" t="s">
        <v>209</v>
      </c>
      <c r="B129" s="109" t="s">
        <v>35</v>
      </c>
      <c r="C129" s="109" t="s">
        <v>91</v>
      </c>
      <c r="D129" s="109" t="s">
        <v>29</v>
      </c>
      <c r="E129" s="20"/>
    </row>
    <row r="130" spans="1:5" ht="20.100000000000001" customHeight="1" x14ac:dyDescent="0.3">
      <c r="A130" s="109" t="s">
        <v>210</v>
      </c>
      <c r="B130" s="109" t="s">
        <v>35</v>
      </c>
      <c r="C130" s="109" t="s">
        <v>86</v>
      </c>
      <c r="D130" s="109" t="s">
        <v>29</v>
      </c>
      <c r="E130" s="20"/>
    </row>
    <row r="131" spans="1:5" ht="20.100000000000001" customHeight="1" x14ac:dyDescent="0.3">
      <c r="A131" s="109" t="s">
        <v>211</v>
      </c>
      <c r="B131" s="109" t="s">
        <v>35</v>
      </c>
      <c r="C131" s="109" t="s">
        <v>134</v>
      </c>
      <c r="D131" s="109" t="s">
        <v>29</v>
      </c>
      <c r="E131" s="20"/>
    </row>
    <row r="132" spans="1:5" ht="20.100000000000001" customHeight="1" x14ac:dyDescent="0.3">
      <c r="A132" s="109" t="s">
        <v>212</v>
      </c>
      <c r="B132" s="109" t="s">
        <v>35</v>
      </c>
      <c r="C132" s="109" t="s">
        <v>50</v>
      </c>
      <c r="D132" s="109" t="s">
        <v>29</v>
      </c>
      <c r="E132" s="20"/>
    </row>
    <row r="133" spans="1:5" ht="20.100000000000001" customHeight="1" x14ac:dyDescent="0.3">
      <c r="A133" s="109" t="s">
        <v>213</v>
      </c>
      <c r="B133" s="109" t="s">
        <v>35</v>
      </c>
      <c r="C133" s="109" t="s">
        <v>38</v>
      </c>
      <c r="D133" s="109" t="s">
        <v>29</v>
      </c>
      <c r="E133" s="20"/>
    </row>
    <row r="134" spans="1:5" ht="20.100000000000001" customHeight="1" x14ac:dyDescent="0.3">
      <c r="A134" s="109" t="s">
        <v>214</v>
      </c>
      <c r="B134" s="109" t="s">
        <v>35</v>
      </c>
      <c r="C134" s="109" t="s">
        <v>41</v>
      </c>
      <c r="D134" s="109" t="s">
        <v>29</v>
      </c>
      <c r="E134" s="20"/>
    </row>
    <row r="135" spans="1:5" ht="20.100000000000001" customHeight="1" x14ac:dyDescent="0.3">
      <c r="A135" s="109" t="s">
        <v>215</v>
      </c>
      <c r="B135" s="109" t="s">
        <v>35</v>
      </c>
      <c r="C135" s="109" t="s">
        <v>91</v>
      </c>
      <c r="D135" s="109" t="s">
        <v>29</v>
      </c>
      <c r="E135" s="20"/>
    </row>
    <row r="136" spans="1:5" ht="20.100000000000001" customHeight="1" x14ac:dyDescent="0.3">
      <c r="A136" s="109" t="s">
        <v>216</v>
      </c>
      <c r="B136" s="109" t="s">
        <v>35</v>
      </c>
      <c r="C136" s="109" t="s">
        <v>131</v>
      </c>
      <c r="D136" s="109" t="s">
        <v>29</v>
      </c>
      <c r="E136" s="20"/>
    </row>
    <row r="137" spans="1:5" ht="20.100000000000001" customHeight="1" x14ac:dyDescent="0.3">
      <c r="A137" s="109" t="s">
        <v>217</v>
      </c>
      <c r="B137" s="109" t="s">
        <v>35</v>
      </c>
      <c r="C137" s="109" t="s">
        <v>65</v>
      </c>
      <c r="D137" s="109" t="s">
        <v>29</v>
      </c>
      <c r="E137" s="20"/>
    </row>
    <row r="138" spans="1:5" ht="20.100000000000001" customHeight="1" x14ac:dyDescent="0.3">
      <c r="A138" s="109" t="s">
        <v>218</v>
      </c>
      <c r="B138" s="109" t="s">
        <v>35</v>
      </c>
      <c r="C138" s="109" t="s">
        <v>67</v>
      </c>
      <c r="D138" s="109" t="s">
        <v>29</v>
      </c>
      <c r="E138" s="20"/>
    </row>
    <row r="139" spans="1:5" ht="20.100000000000001" customHeight="1" x14ac:dyDescent="0.3">
      <c r="A139" s="109" t="s">
        <v>219</v>
      </c>
      <c r="B139" s="109" t="s">
        <v>35</v>
      </c>
      <c r="C139" s="109" t="s">
        <v>123</v>
      </c>
      <c r="D139" s="109" t="s">
        <v>29</v>
      </c>
      <c r="E139" s="20"/>
    </row>
    <row r="140" spans="1:5" ht="20.100000000000001" customHeight="1" x14ac:dyDescent="0.3">
      <c r="A140" s="109" t="s">
        <v>220</v>
      </c>
      <c r="B140" s="109" t="s">
        <v>35</v>
      </c>
      <c r="C140" s="109" t="s">
        <v>86</v>
      </c>
      <c r="D140" s="109" t="s">
        <v>29</v>
      </c>
      <c r="E140" s="20"/>
    </row>
    <row r="141" spans="1:5" ht="20.100000000000001" customHeight="1" x14ac:dyDescent="0.3">
      <c r="A141" s="109" t="s">
        <v>221</v>
      </c>
      <c r="B141" s="109" t="s">
        <v>35</v>
      </c>
      <c r="C141" s="109" t="s">
        <v>89</v>
      </c>
      <c r="D141" s="109" t="s">
        <v>29</v>
      </c>
      <c r="E141" s="20"/>
    </row>
    <row r="142" spans="1:5" ht="20.100000000000001" customHeight="1" x14ac:dyDescent="0.3">
      <c r="A142" s="109" t="s">
        <v>222</v>
      </c>
      <c r="B142" s="109" t="s">
        <v>35</v>
      </c>
      <c r="C142" s="109" t="s">
        <v>60</v>
      </c>
      <c r="D142" s="109" t="s">
        <v>29</v>
      </c>
      <c r="E142" s="20"/>
    </row>
    <row r="143" spans="1:5" ht="20.100000000000001" customHeight="1" x14ac:dyDescent="0.3">
      <c r="A143" s="109" t="s">
        <v>223</v>
      </c>
      <c r="B143" s="109" t="s">
        <v>35</v>
      </c>
      <c r="C143" s="109" t="s">
        <v>82</v>
      </c>
      <c r="D143" s="109" t="s">
        <v>29</v>
      </c>
      <c r="E143" s="20"/>
    </row>
    <row r="144" spans="1:5" ht="20.100000000000001" customHeight="1" x14ac:dyDescent="0.3">
      <c r="A144" s="109" t="s">
        <v>224</v>
      </c>
      <c r="B144" s="109" t="s">
        <v>35</v>
      </c>
      <c r="C144" s="109" t="s">
        <v>31</v>
      </c>
      <c r="D144" s="109" t="s">
        <v>29</v>
      </c>
      <c r="E144" s="20"/>
    </row>
    <row r="145" spans="1:5" ht="20.100000000000001" customHeight="1" x14ac:dyDescent="0.3">
      <c r="A145" s="109" t="s">
        <v>225</v>
      </c>
      <c r="B145" s="109" t="s">
        <v>35</v>
      </c>
      <c r="C145" s="109" t="s">
        <v>56</v>
      </c>
      <c r="D145" s="109" t="s">
        <v>29</v>
      </c>
      <c r="E145" s="20"/>
    </row>
    <row r="146" spans="1:5" ht="20.100000000000001" customHeight="1" x14ac:dyDescent="0.3">
      <c r="A146" s="109" t="s">
        <v>226</v>
      </c>
      <c r="B146" s="109" t="s">
        <v>35</v>
      </c>
      <c r="C146" s="109" t="s">
        <v>95</v>
      </c>
      <c r="D146" s="109" t="s">
        <v>29</v>
      </c>
      <c r="E146" s="20"/>
    </row>
    <row r="147" spans="1:5" ht="20.100000000000001" customHeight="1" x14ac:dyDescent="0.3">
      <c r="A147" s="109" t="s">
        <v>227</v>
      </c>
      <c r="B147" s="109" t="s">
        <v>35</v>
      </c>
      <c r="C147" s="109" t="s">
        <v>67</v>
      </c>
      <c r="D147" s="109" t="s">
        <v>29</v>
      </c>
      <c r="E147" s="20"/>
    </row>
    <row r="148" spans="1:5" ht="20.100000000000001" customHeight="1" x14ac:dyDescent="0.3">
      <c r="A148" s="109" t="s">
        <v>228</v>
      </c>
      <c r="B148" s="109" t="s">
        <v>35</v>
      </c>
      <c r="C148" s="109" t="s">
        <v>98</v>
      </c>
      <c r="D148" s="109" t="s">
        <v>29</v>
      </c>
      <c r="E148" s="20"/>
    </row>
    <row r="149" spans="1:5" ht="20.100000000000001" customHeight="1" x14ac:dyDescent="0.3">
      <c r="A149" s="109" t="s">
        <v>229</v>
      </c>
      <c r="B149" s="109" t="s">
        <v>35</v>
      </c>
      <c r="C149" s="109" t="s">
        <v>86</v>
      </c>
      <c r="D149" s="109" t="s">
        <v>29</v>
      </c>
      <c r="E149" s="20"/>
    </row>
    <row r="150" spans="1:5" ht="20.100000000000001" customHeight="1" x14ac:dyDescent="0.3">
      <c r="A150" s="109" t="s">
        <v>230</v>
      </c>
      <c r="B150" s="109" t="s">
        <v>35</v>
      </c>
      <c r="C150" s="109" t="s">
        <v>105</v>
      </c>
      <c r="D150" s="109" t="s">
        <v>29</v>
      </c>
      <c r="E150" s="20"/>
    </row>
    <row r="151" spans="1:5" ht="20.100000000000001" customHeight="1" x14ac:dyDescent="0.3">
      <c r="A151" s="109" t="s">
        <v>231</v>
      </c>
      <c r="B151" s="109" t="s">
        <v>35</v>
      </c>
      <c r="C151" s="109" t="s">
        <v>50</v>
      </c>
      <c r="D151" s="109" t="s">
        <v>29</v>
      </c>
      <c r="E151" s="20"/>
    </row>
    <row r="152" spans="1:5" ht="20.100000000000001" customHeight="1" x14ac:dyDescent="0.3">
      <c r="A152" s="109" t="s">
        <v>232</v>
      </c>
      <c r="B152" s="109" t="s">
        <v>35</v>
      </c>
      <c r="C152" s="109" t="s">
        <v>41</v>
      </c>
      <c r="D152" s="109" t="s">
        <v>29</v>
      </c>
      <c r="E152" s="20"/>
    </row>
    <row r="153" spans="1:5" ht="20.100000000000001" customHeight="1" x14ac:dyDescent="0.3">
      <c r="A153" s="109" t="s">
        <v>233</v>
      </c>
      <c r="B153" s="109" t="s">
        <v>35</v>
      </c>
      <c r="C153" s="109" t="s">
        <v>146</v>
      </c>
      <c r="D153" s="109" t="s">
        <v>29</v>
      </c>
      <c r="E153" s="20"/>
    </row>
    <row r="154" spans="1:5" ht="20.100000000000001" customHeight="1" x14ac:dyDescent="0.3">
      <c r="A154" s="109" t="s">
        <v>234</v>
      </c>
      <c r="B154" s="109" t="s">
        <v>35</v>
      </c>
      <c r="C154" s="109" t="s">
        <v>86</v>
      </c>
      <c r="D154" s="109" t="s">
        <v>29</v>
      </c>
      <c r="E154" s="20"/>
    </row>
    <row r="155" spans="1:5" ht="20.100000000000001" customHeight="1" x14ac:dyDescent="0.3">
      <c r="A155" s="109" t="s">
        <v>235</v>
      </c>
      <c r="B155" s="109" t="s">
        <v>35</v>
      </c>
      <c r="C155" s="109" t="s">
        <v>38</v>
      </c>
      <c r="D155" s="109" t="s">
        <v>29</v>
      </c>
      <c r="E155" s="20"/>
    </row>
    <row r="156" spans="1:5" ht="20.100000000000001" customHeight="1" x14ac:dyDescent="0.3">
      <c r="A156" s="109" t="s">
        <v>236</v>
      </c>
      <c r="B156" s="109" t="s">
        <v>35</v>
      </c>
      <c r="C156" s="109" t="s">
        <v>71</v>
      </c>
      <c r="D156" s="109" t="s">
        <v>29</v>
      </c>
      <c r="E156" s="20"/>
    </row>
    <row r="157" spans="1:5" ht="20.100000000000001" customHeight="1" x14ac:dyDescent="0.3">
      <c r="A157" s="109" t="s">
        <v>237</v>
      </c>
      <c r="B157" s="109" t="s">
        <v>35</v>
      </c>
      <c r="C157" s="109" t="s">
        <v>78</v>
      </c>
      <c r="D157" s="109" t="s">
        <v>29</v>
      </c>
      <c r="E157" s="20"/>
    </row>
    <row r="158" spans="1:5" ht="20.100000000000001" customHeight="1" x14ac:dyDescent="0.3">
      <c r="A158" s="109" t="s">
        <v>238</v>
      </c>
      <c r="B158" s="109" t="s">
        <v>35</v>
      </c>
      <c r="C158" s="109" t="s">
        <v>67</v>
      </c>
      <c r="D158" s="109" t="s">
        <v>29</v>
      </c>
      <c r="E158" s="20"/>
    </row>
    <row r="159" spans="1:5" ht="20.100000000000001" customHeight="1" x14ac:dyDescent="0.3">
      <c r="A159" s="109" t="s">
        <v>239</v>
      </c>
      <c r="B159" s="109" t="s">
        <v>35</v>
      </c>
      <c r="C159" s="109" t="s">
        <v>110</v>
      </c>
      <c r="D159" s="109" t="s">
        <v>29</v>
      </c>
      <c r="E159" s="20"/>
    </row>
    <row r="160" spans="1:5" ht="20.100000000000001" customHeight="1" x14ac:dyDescent="0.3">
      <c r="A160" s="109" t="s">
        <v>240</v>
      </c>
      <c r="B160" s="109" t="s">
        <v>35</v>
      </c>
      <c r="C160" s="109" t="s">
        <v>38</v>
      </c>
      <c r="D160" s="109" t="s">
        <v>29</v>
      </c>
      <c r="E160" s="20"/>
    </row>
    <row r="161" spans="1:5" ht="20.100000000000001" customHeight="1" x14ac:dyDescent="0.3">
      <c r="A161" s="109" t="s">
        <v>241</v>
      </c>
      <c r="B161" s="109" t="s">
        <v>35</v>
      </c>
      <c r="C161" s="109" t="s">
        <v>43</v>
      </c>
      <c r="D161" s="109" t="s">
        <v>29</v>
      </c>
      <c r="E161" s="20"/>
    </row>
    <row r="162" spans="1:5" ht="20.100000000000001" customHeight="1" x14ac:dyDescent="0.3">
      <c r="A162" s="109" t="s">
        <v>242</v>
      </c>
      <c r="B162" s="109" t="s">
        <v>35</v>
      </c>
      <c r="C162" s="109" t="s">
        <v>45</v>
      </c>
      <c r="D162" s="109" t="s">
        <v>29</v>
      </c>
      <c r="E162" s="20"/>
    </row>
    <row r="163" spans="1:5" ht="20.100000000000001" customHeight="1" x14ac:dyDescent="0.3">
      <c r="A163" s="109" t="s">
        <v>243</v>
      </c>
      <c r="B163" s="109" t="s">
        <v>35</v>
      </c>
      <c r="C163" s="109" t="s">
        <v>244</v>
      </c>
      <c r="D163" s="109" t="s">
        <v>29</v>
      </c>
      <c r="E163" s="20"/>
    </row>
    <row r="164" spans="1:5" ht="20.100000000000001" customHeight="1" x14ac:dyDescent="0.3">
      <c r="A164" s="109" t="s">
        <v>245</v>
      </c>
      <c r="B164" s="109" t="s">
        <v>35</v>
      </c>
      <c r="C164" s="109" t="s">
        <v>50</v>
      </c>
      <c r="D164" s="109" t="s">
        <v>29</v>
      </c>
      <c r="E164" s="20"/>
    </row>
    <row r="165" spans="1:5" ht="20.100000000000001" customHeight="1" x14ac:dyDescent="0.3">
      <c r="A165" s="109" t="s">
        <v>246</v>
      </c>
      <c r="B165" s="109" t="s">
        <v>35</v>
      </c>
      <c r="C165" s="109" t="s">
        <v>28</v>
      </c>
      <c r="D165" s="109" t="s">
        <v>29</v>
      </c>
      <c r="E165" s="20"/>
    </row>
    <row r="166" spans="1:5" ht="20.100000000000001" customHeight="1" x14ac:dyDescent="0.3">
      <c r="A166" s="109" t="s">
        <v>247</v>
      </c>
      <c r="B166" s="109" t="s">
        <v>35</v>
      </c>
      <c r="C166" s="109" t="s">
        <v>31</v>
      </c>
      <c r="D166" s="109" t="s">
        <v>29</v>
      </c>
      <c r="E166" s="20"/>
    </row>
    <row r="167" spans="1:5" ht="20.100000000000001" customHeight="1" x14ac:dyDescent="0.3">
      <c r="A167" s="109" t="s">
        <v>248</v>
      </c>
      <c r="B167" s="109" t="s">
        <v>35</v>
      </c>
      <c r="C167" s="109" t="s">
        <v>36</v>
      </c>
      <c r="D167" s="109" t="s">
        <v>29</v>
      </c>
      <c r="E167" s="20"/>
    </row>
    <row r="168" spans="1:5" ht="20.100000000000001" customHeight="1" x14ac:dyDescent="0.3">
      <c r="A168" s="109" t="s">
        <v>249</v>
      </c>
      <c r="B168" s="109" t="s">
        <v>35</v>
      </c>
      <c r="C168" s="109" t="s">
        <v>134</v>
      </c>
      <c r="D168" s="109" t="s">
        <v>29</v>
      </c>
      <c r="E168" s="20"/>
    </row>
    <row r="169" spans="1:5" ht="20.100000000000001" customHeight="1" x14ac:dyDescent="0.3">
      <c r="A169" s="109" t="s">
        <v>250</v>
      </c>
      <c r="B169" s="109" t="s">
        <v>35</v>
      </c>
      <c r="C169" s="109" t="s">
        <v>54</v>
      </c>
      <c r="D169" s="109" t="s">
        <v>29</v>
      </c>
      <c r="E169" s="20"/>
    </row>
    <row r="170" spans="1:5" ht="20.100000000000001" customHeight="1" x14ac:dyDescent="0.3">
      <c r="A170" s="109" t="s">
        <v>251</v>
      </c>
      <c r="B170" s="109" t="s">
        <v>35</v>
      </c>
      <c r="C170" s="109" t="s">
        <v>67</v>
      </c>
      <c r="D170" s="109" t="s">
        <v>29</v>
      </c>
      <c r="E170" s="20"/>
    </row>
    <row r="171" spans="1:5" ht="20.100000000000001" customHeight="1" x14ac:dyDescent="0.3">
      <c r="A171" s="109" t="s">
        <v>252</v>
      </c>
      <c r="B171" s="109" t="s">
        <v>35</v>
      </c>
      <c r="C171" s="109" t="s">
        <v>48</v>
      </c>
      <c r="D171" s="109" t="s">
        <v>29</v>
      </c>
      <c r="E171" s="20"/>
    </row>
    <row r="172" spans="1:5" ht="20.100000000000001" customHeight="1" x14ac:dyDescent="0.3">
      <c r="A172" s="109" t="s">
        <v>253</v>
      </c>
      <c r="B172" s="109" t="s">
        <v>35</v>
      </c>
      <c r="C172" s="109" t="s">
        <v>157</v>
      </c>
      <c r="D172" s="109" t="s">
        <v>29</v>
      </c>
      <c r="E172" s="20"/>
    </row>
    <row r="173" spans="1:5" ht="20.100000000000001" customHeight="1" x14ac:dyDescent="0.3">
      <c r="A173" s="109" t="s">
        <v>254</v>
      </c>
      <c r="B173" s="109" t="s">
        <v>35</v>
      </c>
      <c r="C173" s="109" t="s">
        <v>197</v>
      </c>
      <c r="D173" s="109" t="s">
        <v>29</v>
      </c>
      <c r="E173" s="20"/>
    </row>
    <row r="174" spans="1:5" ht="20.100000000000001" customHeight="1" x14ac:dyDescent="0.3">
      <c r="A174" s="109" t="s">
        <v>255</v>
      </c>
      <c r="B174" s="109" t="s">
        <v>35</v>
      </c>
      <c r="C174" s="109" t="s">
        <v>41</v>
      </c>
      <c r="D174" s="109" t="s">
        <v>29</v>
      </c>
      <c r="E174" s="20"/>
    </row>
    <row r="175" spans="1:5" ht="20.100000000000001" customHeight="1" x14ac:dyDescent="0.3">
      <c r="A175" s="109" t="s">
        <v>256</v>
      </c>
      <c r="B175" s="109" t="s">
        <v>35</v>
      </c>
      <c r="C175" s="109" t="s">
        <v>52</v>
      </c>
      <c r="D175" s="109" t="s">
        <v>29</v>
      </c>
      <c r="E175" s="20"/>
    </row>
    <row r="176" spans="1:5" ht="20.100000000000001" customHeight="1" x14ac:dyDescent="0.3">
      <c r="A176" s="109" t="s">
        <v>257</v>
      </c>
      <c r="B176" s="109" t="s">
        <v>35</v>
      </c>
      <c r="C176" s="109" t="s">
        <v>50</v>
      </c>
      <c r="D176" s="109" t="s">
        <v>29</v>
      </c>
      <c r="E176" s="20"/>
    </row>
    <row r="177" spans="1:5" ht="20.100000000000001" customHeight="1" x14ac:dyDescent="0.3">
      <c r="A177" s="109" t="s">
        <v>258</v>
      </c>
      <c r="B177" s="109" t="s">
        <v>35</v>
      </c>
      <c r="C177" s="109" t="s">
        <v>86</v>
      </c>
      <c r="D177" s="109" t="s">
        <v>29</v>
      </c>
      <c r="E177" s="20"/>
    </row>
    <row r="178" spans="1:5" ht="20.100000000000001" customHeight="1" x14ac:dyDescent="0.3">
      <c r="A178" s="109" t="s">
        <v>259</v>
      </c>
      <c r="B178" s="109" t="s">
        <v>35</v>
      </c>
      <c r="C178" s="109" t="s">
        <v>43</v>
      </c>
      <c r="D178" s="109" t="s">
        <v>29</v>
      </c>
      <c r="E178" s="20"/>
    </row>
    <row r="179" spans="1:5" ht="20.100000000000001" customHeight="1" x14ac:dyDescent="0.3">
      <c r="A179" s="109" t="s">
        <v>260</v>
      </c>
      <c r="B179" s="109" t="s">
        <v>35</v>
      </c>
      <c r="C179" s="109" t="s">
        <v>203</v>
      </c>
      <c r="D179" s="109" t="s">
        <v>29</v>
      </c>
      <c r="E179" s="20"/>
    </row>
    <row r="180" spans="1:5" ht="20.100000000000001" customHeight="1" x14ac:dyDescent="0.3">
      <c r="A180" s="109" t="s">
        <v>261</v>
      </c>
      <c r="B180" s="109" t="s">
        <v>35</v>
      </c>
      <c r="C180" s="109" t="s">
        <v>110</v>
      </c>
      <c r="D180" s="109" t="s">
        <v>32</v>
      </c>
      <c r="E180" s="20"/>
    </row>
    <row r="181" spans="1:5" ht="20.100000000000001" customHeight="1" x14ac:dyDescent="0.3">
      <c r="A181" s="109" t="s">
        <v>262</v>
      </c>
      <c r="B181" s="109" t="s">
        <v>27</v>
      </c>
      <c r="C181" s="109" t="s">
        <v>176</v>
      </c>
      <c r="D181" s="109" t="s">
        <v>29</v>
      </c>
      <c r="E181" s="20"/>
    </row>
    <row r="182" spans="1:5" ht="20.100000000000001" customHeight="1" x14ac:dyDescent="0.3">
      <c r="A182" s="109" t="s">
        <v>263</v>
      </c>
      <c r="B182" s="109" t="s">
        <v>27</v>
      </c>
      <c r="C182" s="109" t="s">
        <v>203</v>
      </c>
      <c r="D182" s="109" t="s">
        <v>29</v>
      </c>
      <c r="E182" s="20"/>
    </row>
    <row r="183" spans="1:5" ht="20.100000000000001" customHeight="1" x14ac:dyDescent="0.3">
      <c r="A183" s="109" t="s">
        <v>264</v>
      </c>
      <c r="B183" s="109" t="s">
        <v>27</v>
      </c>
      <c r="C183" s="109" t="s">
        <v>118</v>
      </c>
      <c r="D183" s="109" t="s">
        <v>29</v>
      </c>
      <c r="E183" s="20"/>
    </row>
    <row r="184" spans="1:5" ht="20.100000000000001" customHeight="1" x14ac:dyDescent="0.3">
      <c r="A184" s="109" t="s">
        <v>265</v>
      </c>
      <c r="B184" s="109" t="s">
        <v>27</v>
      </c>
      <c r="C184" s="109" t="s">
        <v>67</v>
      </c>
      <c r="D184" s="109" t="s">
        <v>29</v>
      </c>
      <c r="E184" s="20"/>
    </row>
    <row r="185" spans="1:5" ht="20.100000000000001" customHeight="1" x14ac:dyDescent="0.3">
      <c r="A185" s="109" t="s">
        <v>266</v>
      </c>
      <c r="B185" s="109" t="s">
        <v>27</v>
      </c>
      <c r="C185" s="109" t="s">
        <v>157</v>
      </c>
      <c r="D185" s="109" t="s">
        <v>29</v>
      </c>
      <c r="E185" s="20"/>
    </row>
    <row r="186" spans="1:5" ht="20.100000000000001" customHeight="1" x14ac:dyDescent="0.3">
      <c r="A186" s="109" t="s">
        <v>267</v>
      </c>
      <c r="B186" s="109" t="s">
        <v>35</v>
      </c>
      <c r="C186" s="109" t="s">
        <v>146</v>
      </c>
      <c r="D186" s="109" t="s">
        <v>32</v>
      </c>
      <c r="E186" s="20"/>
    </row>
    <row r="187" spans="1:5" ht="20.100000000000001" customHeight="1" x14ac:dyDescent="0.3">
      <c r="A187" s="109" t="s">
        <v>268</v>
      </c>
      <c r="B187" s="109" t="s">
        <v>27</v>
      </c>
      <c r="C187" s="109" t="s">
        <v>95</v>
      </c>
      <c r="D187" s="109" t="s">
        <v>29</v>
      </c>
      <c r="E187" s="20"/>
    </row>
    <row r="188" spans="1:5" ht="20.100000000000001" customHeight="1" x14ac:dyDescent="0.3">
      <c r="A188" s="109" t="s">
        <v>269</v>
      </c>
      <c r="B188" s="109" t="s">
        <v>27</v>
      </c>
      <c r="C188" s="109" t="s">
        <v>105</v>
      </c>
      <c r="D188" s="109" t="s">
        <v>29</v>
      </c>
      <c r="E188" s="20"/>
    </row>
    <row r="189" spans="1:5" ht="20.100000000000001" customHeight="1" x14ac:dyDescent="0.3">
      <c r="A189" s="109" t="s">
        <v>270</v>
      </c>
      <c r="B189" s="109" t="s">
        <v>27</v>
      </c>
      <c r="C189" s="109" t="s">
        <v>54</v>
      </c>
      <c r="D189" s="109" t="s">
        <v>29</v>
      </c>
      <c r="E189" s="20"/>
    </row>
    <row r="190" spans="1:5" ht="20.100000000000001" customHeight="1" x14ac:dyDescent="0.3">
      <c r="A190" s="109" t="s">
        <v>271</v>
      </c>
      <c r="B190" s="109" t="s">
        <v>27</v>
      </c>
      <c r="C190" s="109" t="s">
        <v>134</v>
      </c>
      <c r="D190" s="109" t="s">
        <v>29</v>
      </c>
      <c r="E190" s="20"/>
    </row>
    <row r="191" spans="1:5" ht="20.100000000000001" customHeight="1" x14ac:dyDescent="0.3">
      <c r="A191" s="109" t="s">
        <v>272</v>
      </c>
      <c r="B191" s="109" t="s">
        <v>27</v>
      </c>
      <c r="C191" s="109" t="s">
        <v>131</v>
      </c>
      <c r="D191" s="109" t="s">
        <v>29</v>
      </c>
      <c r="E191" s="20"/>
    </row>
    <row r="192" spans="1:5" ht="20.100000000000001" customHeight="1" x14ac:dyDescent="0.3">
      <c r="A192" s="109" t="s">
        <v>273</v>
      </c>
      <c r="B192" s="109" t="s">
        <v>27</v>
      </c>
      <c r="C192" s="109" t="s">
        <v>60</v>
      </c>
      <c r="D192" s="109" t="s">
        <v>29</v>
      </c>
      <c r="E192" s="20"/>
    </row>
    <row r="193" spans="1:5" ht="20.100000000000001" customHeight="1" x14ac:dyDescent="0.3">
      <c r="A193" s="109" t="s">
        <v>274</v>
      </c>
      <c r="B193" s="109" t="s">
        <v>27</v>
      </c>
      <c r="C193" s="109" t="s">
        <v>50</v>
      </c>
      <c r="D193" s="109" t="s">
        <v>29</v>
      </c>
      <c r="E193" s="20"/>
    </row>
    <row r="194" spans="1:5" ht="20.100000000000001" customHeight="1" x14ac:dyDescent="0.3">
      <c r="A194" s="109" t="s">
        <v>275</v>
      </c>
      <c r="B194" s="109" t="s">
        <v>27</v>
      </c>
      <c r="C194" s="109" t="s">
        <v>95</v>
      </c>
      <c r="D194" s="109" t="s">
        <v>29</v>
      </c>
      <c r="E194" s="20"/>
    </row>
    <row r="195" spans="1:5" ht="20.100000000000001" customHeight="1" x14ac:dyDescent="0.3">
      <c r="A195" s="109" t="s">
        <v>276</v>
      </c>
      <c r="B195" s="109" t="s">
        <v>27</v>
      </c>
      <c r="C195" s="109" t="s">
        <v>91</v>
      </c>
      <c r="D195" s="109" t="s">
        <v>29</v>
      </c>
    </row>
    <row r="196" spans="1:5" ht="20.100000000000001" customHeight="1" x14ac:dyDescent="0.3">
      <c r="A196" s="109" t="s">
        <v>277</v>
      </c>
      <c r="B196" s="109" t="s">
        <v>27</v>
      </c>
      <c r="C196" s="109" t="s">
        <v>86</v>
      </c>
      <c r="D196" s="109" t="s">
        <v>29</v>
      </c>
    </row>
    <row r="197" spans="1:5" ht="20.100000000000001" customHeight="1" x14ac:dyDescent="0.3">
      <c r="A197" s="109" t="s">
        <v>278</v>
      </c>
      <c r="B197" s="109" t="s">
        <v>27</v>
      </c>
      <c r="C197" s="109" t="s">
        <v>89</v>
      </c>
      <c r="D197" s="109" t="s">
        <v>39</v>
      </c>
    </row>
    <row r="198" spans="1:5" ht="20.100000000000001" customHeight="1" x14ac:dyDescent="0.3">
      <c r="A198" s="109" t="s">
        <v>279</v>
      </c>
      <c r="B198" s="109" t="s">
        <v>27</v>
      </c>
      <c r="C198" s="109" t="s">
        <v>86</v>
      </c>
      <c r="D198" s="109" t="s">
        <v>29</v>
      </c>
    </row>
    <row r="199" spans="1:5" ht="20.100000000000001" customHeight="1" x14ac:dyDescent="0.3">
      <c r="A199" s="109" t="s">
        <v>280</v>
      </c>
      <c r="B199" s="109" t="s">
        <v>27</v>
      </c>
      <c r="C199" s="109" t="s">
        <v>38</v>
      </c>
      <c r="D199" s="109" t="s">
        <v>29</v>
      </c>
    </row>
    <row r="200" spans="1:5" ht="20.100000000000001" customHeight="1" x14ac:dyDescent="0.3"/>
    <row r="201" spans="1:5" ht="20.100000000000001" customHeight="1" x14ac:dyDescent="0.3"/>
    <row r="202" spans="1:5" ht="20.100000000000001" customHeight="1" x14ac:dyDescent="0.3"/>
    <row r="203" spans="1:5" ht="20.100000000000001" customHeight="1" x14ac:dyDescent="0.3"/>
    <row r="204" spans="1:5" ht="20.100000000000001" customHeight="1" x14ac:dyDescent="0.3"/>
    <row r="205" spans="1:5" ht="20.100000000000001" customHeight="1" x14ac:dyDescent="0.3"/>
    <row r="206" spans="1:5" ht="20.100000000000001" customHeight="1" x14ac:dyDescent="0.3"/>
    <row r="207" spans="1:5" ht="20.100000000000001" customHeight="1" x14ac:dyDescent="0.3"/>
    <row r="208" spans="1:5" ht="20.100000000000001" customHeight="1" x14ac:dyDescent="0.3"/>
    <row r="209" ht="20.100000000000001" customHeight="1" x14ac:dyDescent="0.3"/>
    <row r="210" ht="20.100000000000001" customHeight="1" x14ac:dyDescent="0.3"/>
    <row r="211" ht="20.100000000000001" customHeight="1" x14ac:dyDescent="0.3"/>
    <row r="212" ht="20.100000000000001" customHeight="1" x14ac:dyDescent="0.3"/>
    <row r="213" ht="20.100000000000001" customHeight="1" x14ac:dyDescent="0.3"/>
    <row r="214" ht="20.100000000000001" customHeight="1" x14ac:dyDescent="0.3"/>
    <row r="215" ht="20.100000000000001" customHeight="1" x14ac:dyDescent="0.3"/>
    <row r="216" ht="20.100000000000001" customHeight="1" x14ac:dyDescent="0.3"/>
    <row r="217" ht="20.100000000000001" customHeight="1" x14ac:dyDescent="0.3"/>
    <row r="218" ht="20.100000000000001" customHeight="1" x14ac:dyDescent="0.3"/>
    <row r="219" ht="20.100000000000001" customHeight="1" x14ac:dyDescent="0.3"/>
    <row r="220" ht="20.100000000000001" customHeight="1" x14ac:dyDescent="0.3"/>
    <row r="221" ht="20.100000000000001" customHeight="1" x14ac:dyDescent="0.3"/>
    <row r="222" ht="20.100000000000001" customHeight="1" x14ac:dyDescent="0.3"/>
    <row r="223" ht="20.100000000000001" customHeight="1" x14ac:dyDescent="0.3"/>
    <row r="224" ht="20.100000000000001" customHeight="1" x14ac:dyDescent="0.3"/>
    <row r="225" ht="20.100000000000001" customHeight="1" x14ac:dyDescent="0.3"/>
    <row r="226" ht="20.100000000000001" customHeight="1" x14ac:dyDescent="0.3"/>
    <row r="227" ht="20.100000000000001" customHeight="1" x14ac:dyDescent="0.3"/>
    <row r="228" ht="20.100000000000001" customHeight="1" x14ac:dyDescent="0.3"/>
    <row r="229" ht="20.100000000000001" customHeight="1" x14ac:dyDescent="0.3"/>
    <row r="230" ht="20.100000000000001" customHeight="1" x14ac:dyDescent="0.3"/>
    <row r="231" ht="20.100000000000001" customHeight="1" x14ac:dyDescent="0.3"/>
    <row r="232" ht="20.100000000000001" customHeight="1" x14ac:dyDescent="0.3"/>
    <row r="233" ht="20.100000000000001" customHeight="1" x14ac:dyDescent="0.3"/>
    <row r="234" ht="20.100000000000001" customHeight="1" x14ac:dyDescent="0.3"/>
    <row r="235" ht="20.100000000000001" customHeight="1" x14ac:dyDescent="0.3"/>
    <row r="236" ht="20.100000000000001" customHeight="1" x14ac:dyDescent="0.3"/>
    <row r="237" ht="20.100000000000001" customHeight="1" x14ac:dyDescent="0.3"/>
    <row r="238" ht="20.100000000000001" customHeight="1" x14ac:dyDescent="0.3"/>
    <row r="239" ht="20.100000000000001" customHeight="1" x14ac:dyDescent="0.3"/>
    <row r="240" ht="20.100000000000001" customHeight="1" x14ac:dyDescent="0.3"/>
    <row r="241" ht="20.100000000000001" customHeight="1" x14ac:dyDescent="0.3"/>
    <row r="242" ht="20.100000000000001" customHeight="1" x14ac:dyDescent="0.3"/>
    <row r="243" ht="20.100000000000001" customHeight="1" x14ac:dyDescent="0.3"/>
    <row r="244" ht="20.100000000000001" customHeight="1" x14ac:dyDescent="0.3"/>
    <row r="245" ht="20.100000000000001" customHeight="1" x14ac:dyDescent="0.3"/>
    <row r="246" ht="20.100000000000001" customHeight="1" x14ac:dyDescent="0.3"/>
    <row r="247" ht="20.100000000000001" customHeight="1" x14ac:dyDescent="0.3"/>
    <row r="248" ht="20.100000000000001" customHeight="1" x14ac:dyDescent="0.3"/>
    <row r="249" ht="20.100000000000001" customHeight="1" x14ac:dyDescent="0.3"/>
    <row r="250" ht="20.100000000000001" customHeight="1" x14ac:dyDescent="0.3"/>
    <row r="251" ht="20.100000000000001" customHeight="1" x14ac:dyDescent="0.3"/>
    <row r="252" ht="20.100000000000001" customHeight="1" x14ac:dyDescent="0.3"/>
    <row r="253" ht="20.100000000000001" customHeight="1" x14ac:dyDescent="0.3"/>
    <row r="254" ht="20.100000000000001" customHeight="1" x14ac:dyDescent="0.3"/>
    <row r="255" ht="20.100000000000001" customHeight="1" x14ac:dyDescent="0.3"/>
    <row r="256" ht="20.100000000000001" customHeight="1" x14ac:dyDescent="0.3"/>
    <row r="257" ht="20.100000000000001" customHeight="1" x14ac:dyDescent="0.3"/>
    <row r="258" ht="20.100000000000001" customHeight="1" x14ac:dyDescent="0.3"/>
    <row r="259" ht="20.100000000000001" customHeight="1" x14ac:dyDescent="0.3"/>
    <row r="260" ht="20.100000000000001" customHeight="1" x14ac:dyDescent="0.3"/>
    <row r="261" ht="20.100000000000001" customHeight="1" x14ac:dyDescent="0.3"/>
    <row r="262" ht="20.100000000000001" customHeight="1" x14ac:dyDescent="0.3"/>
    <row r="263" ht="20.100000000000001" customHeight="1" x14ac:dyDescent="0.3"/>
    <row r="264" ht="20.100000000000001" customHeight="1" x14ac:dyDescent="0.3"/>
    <row r="265" ht="20.100000000000001" customHeight="1" x14ac:dyDescent="0.3"/>
    <row r="266" ht="20.100000000000001" customHeight="1" x14ac:dyDescent="0.3"/>
    <row r="267" ht="20.100000000000001" customHeight="1" x14ac:dyDescent="0.3"/>
    <row r="268" ht="20.100000000000001" customHeight="1" x14ac:dyDescent="0.3"/>
    <row r="269" ht="20.100000000000001" customHeight="1" x14ac:dyDescent="0.3"/>
    <row r="270" ht="20.100000000000001" customHeight="1" x14ac:dyDescent="0.3"/>
    <row r="271" ht="20.100000000000001" customHeight="1" x14ac:dyDescent="0.3"/>
    <row r="272" ht="20.100000000000001" customHeight="1" x14ac:dyDescent="0.3"/>
    <row r="273" ht="20.100000000000001" customHeight="1" x14ac:dyDescent="0.3"/>
    <row r="274" ht="20.100000000000001" customHeight="1" x14ac:dyDescent="0.3"/>
    <row r="275" ht="20.100000000000001" customHeight="1" x14ac:dyDescent="0.3"/>
    <row r="276" ht="20.100000000000001" customHeight="1" x14ac:dyDescent="0.3"/>
    <row r="277" ht="20.100000000000001" customHeight="1" x14ac:dyDescent="0.3"/>
    <row r="278" ht="20.100000000000001" customHeight="1" x14ac:dyDescent="0.3"/>
    <row r="279" ht="20.100000000000001" customHeight="1" x14ac:dyDescent="0.3"/>
    <row r="280" ht="20.100000000000001" customHeight="1" x14ac:dyDescent="0.3"/>
    <row r="281" ht="20.100000000000001" customHeight="1" x14ac:dyDescent="0.3"/>
    <row r="282" ht="20.100000000000001" customHeight="1" x14ac:dyDescent="0.3"/>
    <row r="283" ht="20.100000000000001" customHeight="1" x14ac:dyDescent="0.3"/>
    <row r="284" ht="20.100000000000001" customHeight="1" x14ac:dyDescent="0.3"/>
    <row r="285" ht="20.100000000000001" customHeight="1" x14ac:dyDescent="0.3"/>
    <row r="286" ht="20.100000000000001" customHeight="1" x14ac:dyDescent="0.3"/>
    <row r="287" ht="20.100000000000001" customHeight="1" x14ac:dyDescent="0.3"/>
    <row r="288" ht="20.100000000000001" customHeight="1" x14ac:dyDescent="0.3"/>
    <row r="289" ht="20.100000000000001" customHeight="1" x14ac:dyDescent="0.3"/>
    <row r="290" ht="20.100000000000001" customHeight="1" x14ac:dyDescent="0.3"/>
    <row r="291" ht="20.100000000000001" customHeight="1" x14ac:dyDescent="0.3"/>
    <row r="292" ht="20.100000000000001" customHeight="1" x14ac:dyDescent="0.3"/>
    <row r="293" ht="20.100000000000001" customHeight="1" x14ac:dyDescent="0.3"/>
    <row r="294" ht="20.100000000000001" customHeight="1" x14ac:dyDescent="0.3"/>
    <row r="295" ht="20.100000000000001" customHeight="1" x14ac:dyDescent="0.3"/>
    <row r="296" ht="20.100000000000001" customHeight="1" x14ac:dyDescent="0.3"/>
    <row r="297" ht="20.100000000000001" customHeight="1" x14ac:dyDescent="0.3"/>
    <row r="298" ht="20.100000000000001" customHeight="1" x14ac:dyDescent="0.3"/>
    <row r="299" ht="20.100000000000001" customHeight="1" x14ac:dyDescent="0.3"/>
    <row r="300" ht="20.100000000000001" customHeight="1" x14ac:dyDescent="0.3"/>
    <row r="301" ht="20.100000000000001" customHeight="1" x14ac:dyDescent="0.3"/>
    <row r="302" ht="20.100000000000001" customHeight="1" x14ac:dyDescent="0.3"/>
    <row r="303" ht="20.100000000000001" customHeight="1" x14ac:dyDescent="0.3"/>
    <row r="304" ht="20.100000000000001" customHeight="1" x14ac:dyDescent="0.3"/>
    <row r="305" ht="20.100000000000001" customHeight="1" x14ac:dyDescent="0.3"/>
    <row r="306" ht="20.100000000000001" customHeight="1" x14ac:dyDescent="0.3"/>
    <row r="307" ht="20.100000000000001" customHeight="1" x14ac:dyDescent="0.3"/>
    <row r="308" ht="20.100000000000001" customHeight="1" x14ac:dyDescent="0.3"/>
    <row r="309" ht="20.100000000000001" customHeight="1" x14ac:dyDescent="0.3"/>
    <row r="310" ht="20.100000000000001" customHeight="1" x14ac:dyDescent="0.3"/>
    <row r="311" ht="20.100000000000001" customHeight="1" x14ac:dyDescent="0.3"/>
    <row r="312" ht="20.100000000000001" customHeight="1" x14ac:dyDescent="0.3"/>
    <row r="313" ht="20.100000000000001" customHeight="1" x14ac:dyDescent="0.3"/>
    <row r="314" ht="20.100000000000001" customHeight="1" x14ac:dyDescent="0.3"/>
    <row r="315" ht="20.100000000000001" customHeight="1" x14ac:dyDescent="0.3"/>
    <row r="316" ht="20.100000000000001" customHeight="1" x14ac:dyDescent="0.3"/>
    <row r="317" ht="20.100000000000001" customHeight="1" x14ac:dyDescent="0.3"/>
    <row r="318" ht="20.100000000000001" customHeight="1" x14ac:dyDescent="0.3"/>
    <row r="319" ht="20.100000000000001" customHeight="1" x14ac:dyDescent="0.3"/>
    <row r="320" ht="20.100000000000001" customHeight="1" x14ac:dyDescent="0.3"/>
    <row r="321" ht="20.100000000000001" customHeight="1" x14ac:dyDescent="0.3"/>
    <row r="322" ht="20.100000000000001" customHeight="1" x14ac:dyDescent="0.3"/>
    <row r="323" ht="20.100000000000001" customHeight="1" x14ac:dyDescent="0.3"/>
    <row r="324" ht="20.100000000000001" customHeight="1" x14ac:dyDescent="0.3"/>
    <row r="325" ht="20.100000000000001" customHeight="1" x14ac:dyDescent="0.3"/>
    <row r="326" ht="20.100000000000001" customHeight="1" x14ac:dyDescent="0.3"/>
    <row r="327" ht="20.100000000000001" customHeight="1" x14ac:dyDescent="0.3"/>
    <row r="328" ht="20.100000000000001" customHeight="1" x14ac:dyDescent="0.3"/>
    <row r="329" ht="20.100000000000001" customHeight="1" x14ac:dyDescent="0.3"/>
    <row r="330" ht="20.100000000000001" customHeight="1" x14ac:dyDescent="0.3"/>
    <row r="331" ht="20.100000000000001" customHeight="1" x14ac:dyDescent="0.3"/>
    <row r="332" ht="20.100000000000001" customHeight="1" x14ac:dyDescent="0.3"/>
    <row r="333" ht="20.100000000000001" customHeight="1" x14ac:dyDescent="0.3"/>
    <row r="334" ht="20.100000000000001" customHeight="1" x14ac:dyDescent="0.3"/>
    <row r="335" ht="20.100000000000001" customHeight="1" x14ac:dyDescent="0.3"/>
    <row r="336" ht="20.100000000000001" customHeight="1" x14ac:dyDescent="0.3"/>
    <row r="337" ht="20.100000000000001" customHeight="1" x14ac:dyDescent="0.3"/>
    <row r="338" ht="20.100000000000001" customHeight="1" x14ac:dyDescent="0.3"/>
    <row r="339" ht="20.100000000000001" customHeight="1" x14ac:dyDescent="0.3"/>
    <row r="340" ht="20.100000000000001" customHeight="1" x14ac:dyDescent="0.3"/>
    <row r="341" ht="20.100000000000001" customHeight="1" x14ac:dyDescent="0.3"/>
    <row r="342" ht="20.100000000000001" customHeight="1" x14ac:dyDescent="0.3"/>
    <row r="343" ht="20.100000000000001" customHeight="1" x14ac:dyDescent="0.3"/>
    <row r="344" ht="20.100000000000001" customHeight="1" x14ac:dyDescent="0.3"/>
    <row r="345" ht="20.100000000000001" customHeight="1" x14ac:dyDescent="0.3"/>
    <row r="346" ht="20.100000000000001" customHeight="1" x14ac:dyDescent="0.3"/>
    <row r="347" ht="20.100000000000001" customHeight="1" x14ac:dyDescent="0.3"/>
    <row r="348" ht="20.100000000000001" customHeight="1" x14ac:dyDescent="0.3"/>
    <row r="349" ht="20.100000000000001" customHeight="1" x14ac:dyDescent="0.3"/>
    <row r="350" ht="20.100000000000001" customHeight="1" x14ac:dyDescent="0.3"/>
    <row r="351" ht="20.100000000000001" customHeight="1" x14ac:dyDescent="0.3"/>
    <row r="352" ht="20.100000000000001" customHeight="1" x14ac:dyDescent="0.3"/>
  </sheetData>
  <sheetProtection algorithmName="SHA-512" hashValue="ZBKQpaDF8rE/fK0M2rROf6bBwz40EynkzRgVomDvQfQ1Suyovtj8Jg8N7R2hWvhwh2D5/9Zkf7qoMAnZHBvZjg==" saltValue="I0jLazM7VYjMEesC+HnLZg==" spinCount="100000" sheet="1" autoFilter="0"/>
  <autoFilter ref="A1:A199" xr:uid="{E5A038D7-D4D6-4969-8954-E9D9C23B51A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065005-1A7F-4E0B-8D96-50261EEA94AF}">
  <dimension ref="A1:AR238"/>
  <sheetViews>
    <sheetView zoomScaleNormal="100" workbookViewId="0">
      <pane ySplit="2" topLeftCell="A3" activePane="bottomLeft" state="frozen"/>
      <selection pane="bottomLeft" activeCell="A11" sqref="A11"/>
    </sheetView>
  </sheetViews>
  <sheetFormatPr defaultColWidth="9.109375" defaultRowHeight="15.6" x14ac:dyDescent="0.3"/>
  <cols>
    <col min="1" max="1" width="59.109375" style="21" bestFit="1" customWidth="1"/>
    <col min="2" max="2" width="25" style="22" customWidth="1"/>
    <col min="3" max="3" width="19.44140625" style="91" customWidth="1"/>
    <col min="4" max="4" width="17.33203125" style="89" customWidth="1"/>
    <col min="5" max="5" width="16.88671875" style="91" customWidth="1"/>
    <col min="6" max="6" width="18" style="91" customWidth="1"/>
    <col min="7" max="8" width="16" style="91" customWidth="1"/>
    <col min="9" max="9" width="16.5546875" style="89" customWidth="1"/>
    <col min="10" max="10" width="19.33203125" style="89" customWidth="1"/>
    <col min="11" max="11" width="20.5546875" style="89" customWidth="1"/>
    <col min="12" max="12" width="17.33203125" style="89" customWidth="1"/>
    <col min="13" max="44" width="9.109375" style="19" customWidth="1"/>
    <col min="45" max="16384" width="9.109375" style="19"/>
  </cols>
  <sheetData>
    <row r="1" spans="1:44" s="27" customFormat="1" ht="28.2" customHeight="1" x14ac:dyDescent="0.3">
      <c r="A1" s="125" t="s">
        <v>22</v>
      </c>
      <c r="B1" s="127" t="s">
        <v>281</v>
      </c>
      <c r="C1" s="131" t="s">
        <v>282</v>
      </c>
      <c r="D1" s="133" t="s">
        <v>283</v>
      </c>
      <c r="E1" s="131" t="s">
        <v>284</v>
      </c>
      <c r="F1" s="131" t="s">
        <v>285</v>
      </c>
      <c r="G1" s="131" t="s">
        <v>286</v>
      </c>
      <c r="H1" s="131" t="s">
        <v>287</v>
      </c>
      <c r="I1" s="129" t="s">
        <v>288</v>
      </c>
      <c r="J1" s="129"/>
      <c r="K1" s="129"/>
      <c r="L1" s="130"/>
      <c r="M1" s="23"/>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5"/>
      <c r="AO1" s="26"/>
      <c r="AP1" s="26"/>
      <c r="AQ1" s="26"/>
      <c r="AR1" s="26"/>
    </row>
    <row r="2" spans="1:44" s="31" customFormat="1" ht="31.2" x14ac:dyDescent="0.3">
      <c r="A2" s="126"/>
      <c r="B2" s="128"/>
      <c r="C2" s="132"/>
      <c r="D2" s="134"/>
      <c r="E2" s="132"/>
      <c r="F2" s="132"/>
      <c r="G2" s="132"/>
      <c r="H2" s="135"/>
      <c r="I2" s="87" t="s">
        <v>289</v>
      </c>
      <c r="J2" s="87" t="s">
        <v>290</v>
      </c>
      <c r="K2" s="87" t="s">
        <v>291</v>
      </c>
      <c r="L2" s="87" t="s">
        <v>292</v>
      </c>
      <c r="M2" s="28"/>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30"/>
      <c r="AO2" s="26"/>
      <c r="AP2" s="26"/>
      <c r="AQ2" s="26"/>
      <c r="AR2" s="26"/>
    </row>
    <row r="3" spans="1:44" ht="20.100000000000001" customHeight="1" x14ac:dyDescent="0.3">
      <c r="A3" t="s">
        <v>26</v>
      </c>
      <c r="B3" s="86">
        <v>45019</v>
      </c>
      <c r="C3" s="61">
        <v>1869</v>
      </c>
      <c r="D3" s="62">
        <v>95.949359999999999</v>
      </c>
      <c r="E3" s="61">
        <v>1677</v>
      </c>
      <c r="F3" s="61">
        <v>11</v>
      </c>
      <c r="G3" s="61">
        <v>22</v>
      </c>
      <c r="H3" s="61">
        <v>9</v>
      </c>
      <c r="I3" s="62">
        <v>75.5</v>
      </c>
      <c r="J3" s="62">
        <v>1.2</v>
      </c>
      <c r="K3" s="62">
        <v>12.8</v>
      </c>
      <c r="L3" s="62">
        <v>10.4</v>
      </c>
    </row>
    <row r="4" spans="1:44" ht="20.100000000000001" customHeight="1" x14ac:dyDescent="0.3">
      <c r="A4" t="s">
        <v>30</v>
      </c>
      <c r="B4" s="86">
        <v>45085</v>
      </c>
      <c r="C4" s="61">
        <v>162</v>
      </c>
      <c r="D4" s="62">
        <v>9.3962149999999998</v>
      </c>
      <c r="E4" s="61">
        <v>161</v>
      </c>
      <c r="F4" s="61">
        <v>0</v>
      </c>
      <c r="G4" s="61">
        <v>8</v>
      </c>
      <c r="H4" s="61">
        <v>0</v>
      </c>
      <c r="I4" s="62">
        <v>80.2</v>
      </c>
      <c r="J4" s="62">
        <v>19.8</v>
      </c>
      <c r="K4" s="62">
        <v>0</v>
      </c>
      <c r="L4" s="62">
        <v>0</v>
      </c>
    </row>
    <row r="5" spans="1:44" ht="20.100000000000001" customHeight="1" x14ac:dyDescent="0.3">
      <c r="A5" t="s">
        <v>33</v>
      </c>
      <c r="B5" s="86">
        <v>45019</v>
      </c>
      <c r="C5" s="61">
        <v>2384</v>
      </c>
      <c r="D5" s="62">
        <v>99.694659999999999</v>
      </c>
      <c r="E5" s="61">
        <v>1970</v>
      </c>
      <c r="F5" s="61">
        <v>0</v>
      </c>
      <c r="G5" s="61">
        <v>46</v>
      </c>
      <c r="H5" s="61">
        <v>25</v>
      </c>
      <c r="I5" s="62">
        <v>48.5</v>
      </c>
      <c r="J5" s="62">
        <v>11.1</v>
      </c>
      <c r="K5" s="62">
        <v>29</v>
      </c>
      <c r="L5" s="62">
        <v>11.4</v>
      </c>
    </row>
    <row r="6" spans="1:44" ht="20.100000000000001" customHeight="1" x14ac:dyDescent="0.3">
      <c r="A6" t="s">
        <v>34</v>
      </c>
      <c r="B6" s="86">
        <v>45019</v>
      </c>
      <c r="C6" s="61">
        <v>3321</v>
      </c>
      <c r="D6" s="62">
        <v>100</v>
      </c>
      <c r="E6" s="61">
        <v>2143</v>
      </c>
      <c r="F6" s="61">
        <v>17</v>
      </c>
      <c r="G6" s="61">
        <v>12</v>
      </c>
      <c r="H6" s="61">
        <v>0</v>
      </c>
      <c r="I6" s="62">
        <v>100</v>
      </c>
      <c r="J6" s="62">
        <v>0</v>
      </c>
      <c r="K6" s="62">
        <v>0</v>
      </c>
      <c r="L6" s="62">
        <v>0</v>
      </c>
    </row>
    <row r="7" spans="1:44" ht="20.100000000000001" customHeight="1" x14ac:dyDescent="0.3">
      <c r="A7" t="s">
        <v>37</v>
      </c>
      <c r="B7" s="86">
        <v>45019</v>
      </c>
      <c r="C7" s="61">
        <v>1542</v>
      </c>
      <c r="D7" s="62">
        <v>99.685040000000001</v>
      </c>
      <c r="E7" s="61">
        <v>1195</v>
      </c>
      <c r="F7" s="61">
        <v>3</v>
      </c>
      <c r="G7" s="61">
        <v>23</v>
      </c>
      <c r="H7" s="61">
        <v>7</v>
      </c>
      <c r="I7" s="62">
        <v>43.1</v>
      </c>
      <c r="J7" s="62">
        <v>35.9</v>
      </c>
      <c r="K7" s="62">
        <v>16.5</v>
      </c>
      <c r="L7" s="62">
        <v>4.5</v>
      </c>
    </row>
    <row r="8" spans="1:44" ht="20.100000000000001" customHeight="1" x14ac:dyDescent="0.3">
      <c r="A8" t="s">
        <v>40</v>
      </c>
      <c r="B8" s="86">
        <v>45019</v>
      </c>
      <c r="C8" s="61">
        <v>1744</v>
      </c>
      <c r="D8" s="62">
        <v>98.210530000000006</v>
      </c>
      <c r="E8" s="61">
        <v>1315</v>
      </c>
      <c r="F8" s="61">
        <v>1</v>
      </c>
      <c r="G8" s="61">
        <v>29</v>
      </c>
      <c r="H8" s="61">
        <v>18</v>
      </c>
      <c r="I8" s="62">
        <v>68.599999999999994</v>
      </c>
      <c r="J8" s="62">
        <v>0</v>
      </c>
      <c r="K8" s="62">
        <v>24.1</v>
      </c>
      <c r="L8" s="62">
        <v>7.2</v>
      </c>
    </row>
    <row r="9" spans="1:44" ht="20.100000000000001" customHeight="1" x14ac:dyDescent="0.3">
      <c r="A9" t="s">
        <v>42</v>
      </c>
      <c r="B9" s="86">
        <v>45019</v>
      </c>
      <c r="C9" s="61">
        <v>3730</v>
      </c>
      <c r="D9" s="62">
        <v>99.952719999999999</v>
      </c>
      <c r="E9" s="61">
        <v>2831</v>
      </c>
      <c r="F9" s="61">
        <v>63</v>
      </c>
      <c r="G9" s="61">
        <v>39</v>
      </c>
      <c r="H9" s="61">
        <v>19</v>
      </c>
      <c r="I9" s="62">
        <v>29.7</v>
      </c>
      <c r="J9" s="62">
        <v>5.9</v>
      </c>
      <c r="K9" s="62">
        <v>47.6</v>
      </c>
      <c r="L9" s="62">
        <v>16.8</v>
      </c>
    </row>
    <row r="10" spans="1:44" ht="20.100000000000001" customHeight="1" x14ac:dyDescent="0.3">
      <c r="A10" t="s">
        <v>44</v>
      </c>
      <c r="B10" s="86">
        <v>45019</v>
      </c>
      <c r="C10" s="61">
        <v>2459</v>
      </c>
      <c r="D10" s="62">
        <v>94.990359999999995</v>
      </c>
      <c r="E10" s="61">
        <v>2124</v>
      </c>
      <c r="F10" s="61">
        <v>0</v>
      </c>
      <c r="G10" s="61">
        <v>39</v>
      </c>
      <c r="H10" s="61">
        <v>24</v>
      </c>
      <c r="I10" s="62">
        <v>42.6</v>
      </c>
      <c r="J10" s="62">
        <v>0</v>
      </c>
      <c r="K10" s="62">
        <v>57.4</v>
      </c>
      <c r="L10" s="62">
        <v>0</v>
      </c>
    </row>
    <row r="11" spans="1:44" ht="20.100000000000001" customHeight="1" x14ac:dyDescent="0.3">
      <c r="A11" t="s">
        <v>47</v>
      </c>
      <c r="B11" s="86">
        <v>45019</v>
      </c>
      <c r="C11" s="61">
        <v>1225</v>
      </c>
      <c r="D11" s="62">
        <v>36.701540000000001</v>
      </c>
      <c r="E11" s="61">
        <v>1136</v>
      </c>
      <c r="F11" s="61">
        <v>4</v>
      </c>
      <c r="G11" s="61">
        <v>31</v>
      </c>
      <c r="H11" s="61">
        <v>18</v>
      </c>
      <c r="I11" s="62">
        <v>52.7</v>
      </c>
      <c r="J11" s="62">
        <v>0.1</v>
      </c>
      <c r="K11" s="62">
        <v>45.9</v>
      </c>
      <c r="L11" s="62">
        <v>1.3</v>
      </c>
    </row>
    <row r="12" spans="1:44" ht="20.100000000000001" customHeight="1" x14ac:dyDescent="0.3">
      <c r="A12" t="s">
        <v>49</v>
      </c>
      <c r="B12" s="86">
        <v>45029</v>
      </c>
      <c r="C12" s="61">
        <v>895</v>
      </c>
      <c r="D12" s="62">
        <v>100</v>
      </c>
      <c r="E12" s="61">
        <v>615</v>
      </c>
      <c r="F12" s="61">
        <v>26</v>
      </c>
      <c r="G12" s="61">
        <v>10</v>
      </c>
      <c r="H12" s="61">
        <v>0</v>
      </c>
      <c r="I12" s="62">
        <v>100</v>
      </c>
      <c r="J12" s="62">
        <v>0</v>
      </c>
      <c r="K12" s="62">
        <v>0</v>
      </c>
      <c r="L12" s="62">
        <v>0</v>
      </c>
    </row>
    <row r="13" spans="1:44" ht="20.100000000000001" customHeight="1" x14ac:dyDescent="0.3">
      <c r="A13" t="s">
        <v>51</v>
      </c>
      <c r="B13" s="86">
        <v>45019</v>
      </c>
      <c r="C13" s="61">
        <v>5950</v>
      </c>
      <c r="D13" s="62">
        <v>100</v>
      </c>
      <c r="E13" s="61">
        <v>4244</v>
      </c>
      <c r="F13" s="61">
        <v>192</v>
      </c>
      <c r="G13" s="61">
        <v>14</v>
      </c>
      <c r="H13" s="61">
        <v>0</v>
      </c>
      <c r="I13" s="62">
        <v>100</v>
      </c>
      <c r="J13" s="62">
        <v>0</v>
      </c>
      <c r="K13" s="62">
        <v>0</v>
      </c>
      <c r="L13" s="62">
        <v>0</v>
      </c>
    </row>
    <row r="14" spans="1:44" ht="20.100000000000001" customHeight="1" x14ac:dyDescent="0.3">
      <c r="A14" t="s">
        <v>53</v>
      </c>
      <c r="B14" s="86">
        <v>45020</v>
      </c>
      <c r="C14" s="61">
        <v>1387</v>
      </c>
      <c r="D14" s="62">
        <v>100</v>
      </c>
      <c r="E14" s="61">
        <v>945</v>
      </c>
      <c r="F14" s="61">
        <v>130</v>
      </c>
      <c r="G14" s="61">
        <v>15</v>
      </c>
      <c r="H14" s="61">
        <v>0</v>
      </c>
      <c r="I14" s="62">
        <v>100</v>
      </c>
      <c r="J14" s="62">
        <v>0</v>
      </c>
      <c r="K14" s="62">
        <v>0</v>
      </c>
      <c r="L14" s="62">
        <v>0</v>
      </c>
    </row>
    <row r="15" spans="1:44" ht="20.100000000000001" customHeight="1" x14ac:dyDescent="0.3">
      <c r="A15" t="s">
        <v>55</v>
      </c>
      <c r="B15" s="86">
        <v>45217</v>
      </c>
      <c r="C15" s="61">
        <v>93</v>
      </c>
      <c r="D15" s="62">
        <v>100</v>
      </c>
      <c r="E15" s="61">
        <v>78</v>
      </c>
      <c r="F15" s="61">
        <v>5</v>
      </c>
      <c r="G15" s="61">
        <v>3</v>
      </c>
      <c r="H15" s="61">
        <v>0</v>
      </c>
      <c r="I15" s="62">
        <v>100</v>
      </c>
      <c r="J15" s="62">
        <v>0</v>
      </c>
      <c r="K15" s="62">
        <v>0</v>
      </c>
      <c r="L15" s="62">
        <v>0</v>
      </c>
    </row>
    <row r="16" spans="1:44" ht="20.100000000000001" customHeight="1" x14ac:dyDescent="0.3">
      <c r="A16" t="s">
        <v>57</v>
      </c>
      <c r="B16" s="86">
        <v>45021</v>
      </c>
      <c r="C16" s="61">
        <v>3182</v>
      </c>
      <c r="D16" s="62">
        <v>100</v>
      </c>
      <c r="E16" s="61">
        <v>2087</v>
      </c>
      <c r="F16" s="61">
        <v>85</v>
      </c>
      <c r="G16" s="61">
        <v>12</v>
      </c>
      <c r="H16" s="61">
        <v>0</v>
      </c>
      <c r="I16" s="62">
        <v>100</v>
      </c>
      <c r="J16" s="62">
        <v>0</v>
      </c>
      <c r="K16" s="62">
        <v>0</v>
      </c>
      <c r="L16" s="62">
        <v>0</v>
      </c>
    </row>
    <row r="17" spans="1:12" ht="20.100000000000001" customHeight="1" x14ac:dyDescent="0.3">
      <c r="A17" t="s">
        <v>58</v>
      </c>
      <c r="B17" s="86">
        <v>45043</v>
      </c>
      <c r="C17" s="61">
        <v>80</v>
      </c>
      <c r="D17" s="62"/>
      <c r="E17" s="61">
        <v>64</v>
      </c>
      <c r="F17" s="61">
        <v>6</v>
      </c>
      <c r="G17" s="61">
        <v>2</v>
      </c>
      <c r="H17" s="61">
        <v>0</v>
      </c>
      <c r="I17" s="62">
        <v>100</v>
      </c>
      <c r="J17" s="62">
        <v>0</v>
      </c>
      <c r="K17" s="62">
        <v>0</v>
      </c>
      <c r="L17" s="62">
        <v>0</v>
      </c>
    </row>
    <row r="18" spans="1:12" ht="20.100000000000001" customHeight="1" x14ac:dyDescent="0.3">
      <c r="A18" t="s">
        <v>59</v>
      </c>
      <c r="B18" s="86">
        <v>45019</v>
      </c>
      <c r="C18" s="61">
        <v>3563</v>
      </c>
      <c r="D18" s="62">
        <v>100</v>
      </c>
      <c r="E18" s="61">
        <v>2576</v>
      </c>
      <c r="F18" s="61">
        <v>0</v>
      </c>
      <c r="G18" s="61">
        <v>27</v>
      </c>
      <c r="H18" s="61">
        <v>0</v>
      </c>
      <c r="I18" s="62">
        <v>100</v>
      </c>
      <c r="J18" s="62">
        <v>0</v>
      </c>
      <c r="K18" s="62">
        <v>0</v>
      </c>
      <c r="L18" s="62">
        <v>0</v>
      </c>
    </row>
    <row r="19" spans="1:12" ht="20.100000000000001" customHeight="1" x14ac:dyDescent="0.3">
      <c r="A19" t="s">
        <v>61</v>
      </c>
      <c r="B19" s="86">
        <v>45275</v>
      </c>
      <c r="C19" s="61">
        <v>119</v>
      </c>
      <c r="D19" s="62">
        <v>100</v>
      </c>
      <c r="E19" s="61">
        <v>95</v>
      </c>
      <c r="F19" s="61">
        <v>15</v>
      </c>
      <c r="G19" s="61">
        <v>3</v>
      </c>
      <c r="H19" s="61">
        <v>0</v>
      </c>
      <c r="I19" s="62">
        <v>100</v>
      </c>
      <c r="J19" s="62">
        <v>0</v>
      </c>
      <c r="K19" s="62">
        <v>0</v>
      </c>
      <c r="L19" s="62">
        <v>0</v>
      </c>
    </row>
    <row r="20" spans="1:12" ht="20.100000000000001" customHeight="1" x14ac:dyDescent="0.3">
      <c r="A20" t="s">
        <v>62</v>
      </c>
      <c r="B20" s="86">
        <v>45293</v>
      </c>
      <c r="C20" s="61">
        <v>274</v>
      </c>
      <c r="D20" s="62">
        <v>100</v>
      </c>
      <c r="E20" s="61">
        <v>212</v>
      </c>
      <c r="F20" s="61">
        <v>5</v>
      </c>
      <c r="G20" s="61">
        <v>10</v>
      </c>
      <c r="H20" s="61">
        <v>0</v>
      </c>
      <c r="I20" s="62">
        <v>100</v>
      </c>
      <c r="J20" s="62">
        <v>0</v>
      </c>
      <c r="K20" s="62">
        <v>0</v>
      </c>
      <c r="L20" s="62">
        <v>0</v>
      </c>
    </row>
    <row r="21" spans="1:12" ht="20.100000000000001" customHeight="1" x14ac:dyDescent="0.3">
      <c r="A21" t="s">
        <v>64</v>
      </c>
      <c r="B21" s="86">
        <v>45020</v>
      </c>
      <c r="C21" s="61">
        <v>3538</v>
      </c>
      <c r="D21" s="62">
        <v>100</v>
      </c>
      <c r="E21" s="61">
        <v>2362</v>
      </c>
      <c r="F21" s="61">
        <v>20</v>
      </c>
      <c r="G21" s="61">
        <v>10</v>
      </c>
      <c r="H21" s="61">
        <v>0</v>
      </c>
      <c r="I21" s="62">
        <v>100</v>
      </c>
      <c r="J21" s="62">
        <v>0</v>
      </c>
      <c r="K21" s="62">
        <v>0</v>
      </c>
      <c r="L21" s="62">
        <v>0</v>
      </c>
    </row>
    <row r="22" spans="1:12" ht="20.100000000000001" customHeight="1" x14ac:dyDescent="0.3">
      <c r="A22" t="s">
        <v>66</v>
      </c>
      <c r="B22" s="86">
        <v>45019</v>
      </c>
      <c r="C22" s="61">
        <v>2588</v>
      </c>
      <c r="D22" s="62">
        <v>100</v>
      </c>
      <c r="E22" s="61">
        <v>1729</v>
      </c>
      <c r="F22" s="61">
        <v>0</v>
      </c>
      <c r="G22" s="61">
        <v>17</v>
      </c>
      <c r="H22" s="61">
        <v>0</v>
      </c>
      <c r="I22" s="62">
        <v>100</v>
      </c>
      <c r="J22" s="62">
        <v>0</v>
      </c>
      <c r="K22" s="62">
        <v>0</v>
      </c>
      <c r="L22" s="62">
        <v>0</v>
      </c>
    </row>
    <row r="23" spans="1:12" ht="20.100000000000001" customHeight="1" x14ac:dyDescent="0.3">
      <c r="A23" t="s">
        <v>68</v>
      </c>
      <c r="B23" s="86">
        <v>45019</v>
      </c>
      <c r="C23" s="61">
        <v>1261</v>
      </c>
      <c r="D23" s="62">
        <v>100</v>
      </c>
      <c r="E23" s="61">
        <v>870</v>
      </c>
      <c r="F23" s="61">
        <v>18</v>
      </c>
      <c r="G23" s="61">
        <v>16</v>
      </c>
      <c r="H23" s="61">
        <v>0</v>
      </c>
      <c r="I23" s="62">
        <v>100</v>
      </c>
      <c r="J23" s="62">
        <v>0</v>
      </c>
      <c r="K23" s="62">
        <v>0</v>
      </c>
      <c r="L23" s="62">
        <v>0</v>
      </c>
    </row>
    <row r="24" spans="1:12" ht="20.100000000000001" customHeight="1" x14ac:dyDescent="0.3">
      <c r="A24" t="s">
        <v>70</v>
      </c>
      <c r="B24" s="86">
        <v>45019</v>
      </c>
      <c r="C24" s="61">
        <v>2971</v>
      </c>
      <c r="D24" s="62">
        <v>100</v>
      </c>
      <c r="E24" s="61">
        <v>2159</v>
      </c>
      <c r="F24" s="61">
        <v>119</v>
      </c>
      <c r="G24" s="61">
        <v>24</v>
      </c>
      <c r="H24" s="61">
        <v>0</v>
      </c>
      <c r="I24" s="62">
        <v>100</v>
      </c>
      <c r="J24" s="62">
        <v>0</v>
      </c>
      <c r="K24" s="62">
        <v>0</v>
      </c>
      <c r="L24" s="62">
        <v>0</v>
      </c>
    </row>
    <row r="25" spans="1:12" ht="20.100000000000001" customHeight="1" x14ac:dyDescent="0.3">
      <c r="A25" t="s">
        <v>72</v>
      </c>
      <c r="B25" s="86">
        <v>45020</v>
      </c>
      <c r="C25" s="61">
        <v>916</v>
      </c>
      <c r="D25" s="62">
        <v>7.9617560000000003</v>
      </c>
      <c r="E25" s="61">
        <v>623</v>
      </c>
      <c r="F25" s="61">
        <v>10</v>
      </c>
      <c r="G25" s="61">
        <v>6</v>
      </c>
      <c r="H25" s="61">
        <v>0</v>
      </c>
      <c r="I25" s="62">
        <v>100</v>
      </c>
      <c r="J25" s="62">
        <v>0</v>
      </c>
      <c r="K25" s="62">
        <v>0</v>
      </c>
      <c r="L25" s="62">
        <v>0</v>
      </c>
    </row>
    <row r="26" spans="1:12" ht="20.100000000000001" customHeight="1" x14ac:dyDescent="0.3">
      <c r="A26" t="s">
        <v>73</v>
      </c>
      <c r="B26" s="86">
        <v>45198</v>
      </c>
      <c r="C26" s="61">
        <v>254</v>
      </c>
      <c r="D26" s="62">
        <v>100</v>
      </c>
      <c r="E26" s="61">
        <v>201</v>
      </c>
      <c r="F26" s="61">
        <v>5</v>
      </c>
      <c r="G26" s="61">
        <v>8</v>
      </c>
      <c r="H26" s="61">
        <v>0</v>
      </c>
      <c r="I26" s="62">
        <v>100</v>
      </c>
      <c r="J26" s="62">
        <v>0</v>
      </c>
      <c r="K26" s="62">
        <v>0</v>
      </c>
      <c r="L26" s="62">
        <v>0</v>
      </c>
    </row>
    <row r="27" spans="1:12" ht="20.100000000000001" customHeight="1" x14ac:dyDescent="0.3">
      <c r="A27" t="s">
        <v>74</v>
      </c>
      <c r="B27" s="86">
        <v>45019</v>
      </c>
      <c r="C27" s="61">
        <v>2331</v>
      </c>
      <c r="D27" s="62">
        <v>100</v>
      </c>
      <c r="E27" s="61">
        <v>1722</v>
      </c>
      <c r="F27" s="61">
        <v>161</v>
      </c>
      <c r="G27" s="61">
        <v>8</v>
      </c>
      <c r="H27" s="61">
        <v>0</v>
      </c>
      <c r="I27" s="62">
        <v>100</v>
      </c>
      <c r="J27" s="62">
        <v>0</v>
      </c>
      <c r="K27" s="62">
        <v>0</v>
      </c>
      <c r="L27" s="62">
        <v>0</v>
      </c>
    </row>
    <row r="28" spans="1:12" ht="20.100000000000001" customHeight="1" x14ac:dyDescent="0.3">
      <c r="A28" t="s">
        <v>75</v>
      </c>
      <c r="B28" s="86">
        <v>45063</v>
      </c>
      <c r="C28" s="61">
        <v>3025</v>
      </c>
      <c r="D28" s="62">
        <v>100</v>
      </c>
      <c r="E28" s="61">
        <v>2201</v>
      </c>
      <c r="F28" s="61">
        <v>111</v>
      </c>
      <c r="G28" s="61">
        <v>21</v>
      </c>
      <c r="H28" s="61">
        <v>0</v>
      </c>
      <c r="I28" s="62">
        <v>100</v>
      </c>
      <c r="J28" s="62">
        <v>0</v>
      </c>
      <c r="K28" s="62">
        <v>0</v>
      </c>
      <c r="L28" s="62">
        <v>0</v>
      </c>
    </row>
    <row r="29" spans="1:12" ht="20.100000000000001" customHeight="1" x14ac:dyDescent="0.3">
      <c r="A29" t="s">
        <v>76</v>
      </c>
      <c r="B29" s="86">
        <v>45215</v>
      </c>
      <c r="C29" s="61">
        <v>140</v>
      </c>
      <c r="D29" s="62">
        <v>100</v>
      </c>
      <c r="E29" s="61">
        <v>125</v>
      </c>
      <c r="F29" s="61">
        <v>1</v>
      </c>
      <c r="G29" s="61">
        <v>7</v>
      </c>
      <c r="H29" s="61">
        <v>0</v>
      </c>
      <c r="I29" s="62">
        <v>100</v>
      </c>
      <c r="J29" s="62">
        <v>0</v>
      </c>
      <c r="K29" s="62">
        <v>0</v>
      </c>
      <c r="L29" s="62">
        <v>0</v>
      </c>
    </row>
    <row r="30" spans="1:12" ht="20.100000000000001" customHeight="1" x14ac:dyDescent="0.3">
      <c r="A30" t="s">
        <v>77</v>
      </c>
      <c r="B30" s="86">
        <v>45019</v>
      </c>
      <c r="C30" s="61">
        <v>2465</v>
      </c>
      <c r="D30" s="62">
        <v>100</v>
      </c>
      <c r="E30" s="61">
        <v>1644</v>
      </c>
      <c r="F30" s="61">
        <v>26</v>
      </c>
      <c r="G30" s="61">
        <v>19</v>
      </c>
      <c r="H30" s="61">
        <v>0</v>
      </c>
      <c r="I30" s="62">
        <v>100</v>
      </c>
      <c r="J30" s="62">
        <v>0</v>
      </c>
      <c r="K30" s="62">
        <v>0</v>
      </c>
      <c r="L30" s="62">
        <v>0</v>
      </c>
    </row>
    <row r="31" spans="1:12" ht="20.100000000000001" customHeight="1" x14ac:dyDescent="0.3">
      <c r="A31" t="s">
        <v>79</v>
      </c>
      <c r="B31" s="86">
        <v>45043</v>
      </c>
      <c r="C31" s="61">
        <v>1294</v>
      </c>
      <c r="D31" s="62">
        <v>100</v>
      </c>
      <c r="E31" s="61">
        <v>890</v>
      </c>
      <c r="F31" s="61">
        <v>2</v>
      </c>
      <c r="G31" s="61">
        <v>18</v>
      </c>
      <c r="H31" s="61">
        <v>0</v>
      </c>
      <c r="I31" s="62">
        <v>100</v>
      </c>
      <c r="J31" s="62">
        <v>0</v>
      </c>
      <c r="K31" s="62">
        <v>0</v>
      </c>
      <c r="L31" s="62">
        <v>0</v>
      </c>
    </row>
    <row r="32" spans="1:12" ht="20.100000000000001" customHeight="1" x14ac:dyDescent="0.3">
      <c r="A32" t="s">
        <v>81</v>
      </c>
      <c r="B32" s="86">
        <v>45020</v>
      </c>
      <c r="C32" s="61">
        <v>754</v>
      </c>
      <c r="D32" s="62">
        <v>99.220780000000005</v>
      </c>
      <c r="E32" s="61">
        <v>672</v>
      </c>
      <c r="F32" s="61">
        <v>0</v>
      </c>
      <c r="G32" s="61">
        <v>8</v>
      </c>
      <c r="H32" s="61">
        <v>1</v>
      </c>
      <c r="I32" s="62">
        <v>83</v>
      </c>
      <c r="J32" s="62">
        <v>10.6</v>
      </c>
      <c r="K32" s="62">
        <v>6.4</v>
      </c>
      <c r="L32" s="62">
        <v>0</v>
      </c>
    </row>
    <row r="33" spans="1:12" ht="20.100000000000001" customHeight="1" x14ac:dyDescent="0.3">
      <c r="A33" t="s">
        <v>83</v>
      </c>
      <c r="B33" s="86">
        <v>45019</v>
      </c>
      <c r="C33" s="61">
        <v>1347</v>
      </c>
      <c r="D33" s="62">
        <v>98.070740000000001</v>
      </c>
      <c r="E33" s="61">
        <v>1202</v>
      </c>
      <c r="F33" s="61">
        <v>0</v>
      </c>
      <c r="G33" s="61">
        <v>20</v>
      </c>
      <c r="H33" s="61">
        <v>6</v>
      </c>
      <c r="I33" s="62">
        <v>66.7</v>
      </c>
      <c r="J33" s="62">
        <v>22</v>
      </c>
      <c r="K33" s="62">
        <v>8.5</v>
      </c>
      <c r="L33" s="62">
        <v>2.8</v>
      </c>
    </row>
    <row r="34" spans="1:12" ht="20.100000000000001" customHeight="1" x14ac:dyDescent="0.3">
      <c r="A34" t="s">
        <v>84</v>
      </c>
      <c r="B34" s="86">
        <v>45019</v>
      </c>
      <c r="C34" s="61">
        <v>793</v>
      </c>
      <c r="D34" s="62">
        <v>36.900370000000002</v>
      </c>
      <c r="E34" s="61">
        <v>732</v>
      </c>
      <c r="F34" s="61">
        <v>2</v>
      </c>
      <c r="G34" s="61">
        <v>14</v>
      </c>
      <c r="H34" s="61">
        <v>4</v>
      </c>
      <c r="I34" s="62">
        <v>50.1</v>
      </c>
      <c r="J34" s="62">
        <v>18.899999999999999</v>
      </c>
      <c r="K34" s="62">
        <v>31</v>
      </c>
      <c r="L34" s="62">
        <v>0</v>
      </c>
    </row>
    <row r="35" spans="1:12" ht="20.100000000000001" customHeight="1" x14ac:dyDescent="0.3">
      <c r="A35" t="s">
        <v>85</v>
      </c>
      <c r="B35" s="86">
        <v>45019</v>
      </c>
      <c r="C35" s="61">
        <v>1321</v>
      </c>
      <c r="D35" s="62">
        <v>99.856629999999996</v>
      </c>
      <c r="E35" s="61">
        <v>978</v>
      </c>
      <c r="F35" s="61">
        <v>0</v>
      </c>
      <c r="G35" s="61">
        <v>5</v>
      </c>
      <c r="H35" s="61">
        <v>0</v>
      </c>
      <c r="I35" s="62">
        <v>100</v>
      </c>
      <c r="J35" s="62">
        <v>0</v>
      </c>
      <c r="K35" s="62">
        <v>0</v>
      </c>
      <c r="L35" s="62">
        <v>0</v>
      </c>
    </row>
    <row r="36" spans="1:12" ht="20.100000000000001" customHeight="1" x14ac:dyDescent="0.3">
      <c r="A36" t="s">
        <v>87</v>
      </c>
      <c r="B36" s="86">
        <v>45019</v>
      </c>
      <c r="C36" s="61">
        <v>3995</v>
      </c>
      <c r="D36" s="62">
        <v>100</v>
      </c>
      <c r="E36" s="61">
        <v>3054</v>
      </c>
      <c r="F36" s="61">
        <v>244</v>
      </c>
      <c r="G36" s="61">
        <v>54</v>
      </c>
      <c r="H36" s="61">
        <v>14</v>
      </c>
      <c r="I36" s="62">
        <v>59.4</v>
      </c>
      <c r="J36" s="62">
        <v>27.4</v>
      </c>
      <c r="K36" s="62">
        <v>13.2</v>
      </c>
      <c r="L36" s="62">
        <v>0</v>
      </c>
    </row>
    <row r="37" spans="1:12" ht="20.100000000000001" customHeight="1" x14ac:dyDescent="0.3">
      <c r="A37" t="s">
        <v>88</v>
      </c>
      <c r="B37" s="86">
        <v>45017</v>
      </c>
      <c r="C37" s="61">
        <v>6108</v>
      </c>
      <c r="D37" s="62">
        <v>95.582009999999997</v>
      </c>
      <c r="E37" s="61">
        <v>5165</v>
      </c>
      <c r="F37" s="61">
        <v>8</v>
      </c>
      <c r="G37" s="61">
        <v>48</v>
      </c>
      <c r="H37" s="61">
        <v>26</v>
      </c>
      <c r="I37" s="62">
        <v>34</v>
      </c>
      <c r="J37" s="62">
        <v>13.6</v>
      </c>
      <c r="K37" s="62">
        <v>50.3</v>
      </c>
      <c r="L37" s="62">
        <v>2.1</v>
      </c>
    </row>
    <row r="38" spans="1:12" ht="20.100000000000001" customHeight="1" x14ac:dyDescent="0.3">
      <c r="A38" t="s">
        <v>90</v>
      </c>
      <c r="B38" s="86">
        <v>45019</v>
      </c>
      <c r="C38" s="61">
        <v>4259</v>
      </c>
      <c r="D38" s="62">
        <v>100</v>
      </c>
      <c r="E38" s="61">
        <v>3350</v>
      </c>
      <c r="F38" s="61">
        <v>1</v>
      </c>
      <c r="G38" s="61">
        <v>23</v>
      </c>
      <c r="H38" s="61">
        <v>8</v>
      </c>
      <c r="I38" s="62">
        <v>83.4</v>
      </c>
      <c r="J38" s="62">
        <v>7.6</v>
      </c>
      <c r="K38" s="62">
        <v>6.3</v>
      </c>
      <c r="L38" s="62">
        <v>2.7</v>
      </c>
    </row>
    <row r="39" spans="1:12" ht="20.100000000000001" customHeight="1" x14ac:dyDescent="0.3">
      <c r="A39" t="s">
        <v>92</v>
      </c>
      <c r="B39" s="86">
        <v>45019</v>
      </c>
      <c r="C39" s="61">
        <v>2661</v>
      </c>
      <c r="D39" s="62">
        <v>99.378230000000002</v>
      </c>
      <c r="E39" s="61">
        <v>2111</v>
      </c>
      <c r="F39" s="61">
        <v>31</v>
      </c>
      <c r="G39" s="61">
        <v>33</v>
      </c>
      <c r="H39" s="61">
        <v>19</v>
      </c>
      <c r="I39" s="62">
        <v>49.7</v>
      </c>
      <c r="J39" s="62">
        <v>0</v>
      </c>
      <c r="K39" s="62">
        <v>42.9</v>
      </c>
      <c r="L39" s="62">
        <v>7.4</v>
      </c>
    </row>
    <row r="40" spans="1:12" ht="20.100000000000001" customHeight="1" x14ac:dyDescent="0.3">
      <c r="A40" t="s">
        <v>93</v>
      </c>
      <c r="B40" s="86">
        <v>45020</v>
      </c>
      <c r="C40" s="61">
        <v>785</v>
      </c>
      <c r="D40" s="62"/>
      <c r="E40" s="61">
        <v>532</v>
      </c>
      <c r="F40" s="61">
        <v>0</v>
      </c>
      <c r="G40" s="61">
        <v>9</v>
      </c>
      <c r="H40" s="61">
        <v>0</v>
      </c>
      <c r="I40" s="62">
        <v>100</v>
      </c>
      <c r="J40" s="62">
        <v>0</v>
      </c>
      <c r="K40" s="62">
        <v>0</v>
      </c>
      <c r="L40" s="62">
        <v>0</v>
      </c>
    </row>
    <row r="41" spans="1:12" ht="20.100000000000001" customHeight="1" x14ac:dyDescent="0.3">
      <c r="A41" t="s">
        <v>96</v>
      </c>
      <c r="B41" s="86">
        <v>45019</v>
      </c>
      <c r="C41" s="61">
        <v>573</v>
      </c>
      <c r="D41" s="62">
        <v>97.948719999999994</v>
      </c>
      <c r="E41" s="61">
        <v>508</v>
      </c>
      <c r="F41" s="61">
        <v>1</v>
      </c>
      <c r="G41" s="61">
        <v>3</v>
      </c>
      <c r="H41" s="61">
        <v>0</v>
      </c>
      <c r="I41" s="62">
        <v>100</v>
      </c>
      <c r="J41" s="62">
        <v>0</v>
      </c>
      <c r="K41" s="62">
        <v>0</v>
      </c>
      <c r="L41" s="62">
        <v>0</v>
      </c>
    </row>
    <row r="42" spans="1:12" ht="20.100000000000001" customHeight="1" x14ac:dyDescent="0.3">
      <c r="A42" t="s">
        <v>97</v>
      </c>
      <c r="B42" s="86">
        <v>45017</v>
      </c>
      <c r="C42" s="61">
        <v>2434</v>
      </c>
      <c r="D42" s="62">
        <v>98.277680000000004</v>
      </c>
      <c r="E42" s="61">
        <v>2010</v>
      </c>
      <c r="F42" s="61">
        <v>6</v>
      </c>
      <c r="G42" s="61">
        <v>36</v>
      </c>
      <c r="H42" s="61">
        <v>11</v>
      </c>
      <c r="I42" s="62">
        <v>50.9</v>
      </c>
      <c r="J42" s="62">
        <v>11.1</v>
      </c>
      <c r="K42" s="62">
        <v>20.2</v>
      </c>
      <c r="L42" s="62">
        <v>17.8</v>
      </c>
    </row>
    <row r="43" spans="1:12" ht="20.100000000000001" customHeight="1" x14ac:dyDescent="0.3">
      <c r="A43" t="s">
        <v>99</v>
      </c>
      <c r="B43" s="86">
        <v>45019</v>
      </c>
      <c r="C43" s="61">
        <v>1147</v>
      </c>
      <c r="D43" s="62">
        <v>97.664230000000003</v>
      </c>
      <c r="E43" s="61">
        <v>1006</v>
      </c>
      <c r="F43" s="61">
        <v>4</v>
      </c>
      <c r="G43" s="61">
        <v>16</v>
      </c>
      <c r="H43" s="61">
        <v>7</v>
      </c>
      <c r="I43" s="62">
        <v>80.2</v>
      </c>
      <c r="J43" s="62">
        <v>0.3</v>
      </c>
      <c r="K43" s="62">
        <v>19.5</v>
      </c>
      <c r="L43" s="62">
        <v>0</v>
      </c>
    </row>
    <row r="44" spans="1:12" ht="20.100000000000001" customHeight="1" x14ac:dyDescent="0.3">
      <c r="A44" t="s">
        <v>101</v>
      </c>
      <c r="B44" s="86">
        <v>45019</v>
      </c>
      <c r="C44" s="61">
        <v>1161</v>
      </c>
      <c r="D44" s="62">
        <v>49.259259999999998</v>
      </c>
      <c r="E44" s="61">
        <v>978</v>
      </c>
      <c r="F44" s="61">
        <v>20</v>
      </c>
      <c r="G44" s="61">
        <v>52</v>
      </c>
      <c r="H44" s="61">
        <v>32</v>
      </c>
      <c r="I44" s="62">
        <v>51.8</v>
      </c>
      <c r="J44" s="62">
        <v>0</v>
      </c>
      <c r="K44" s="62">
        <v>48.2</v>
      </c>
      <c r="L44" s="62">
        <v>0</v>
      </c>
    </row>
    <row r="45" spans="1:12" ht="20.100000000000001" customHeight="1" x14ac:dyDescent="0.3">
      <c r="A45" t="s">
        <v>103</v>
      </c>
      <c r="B45" s="86">
        <v>45019</v>
      </c>
      <c r="C45" s="61">
        <v>1991</v>
      </c>
      <c r="D45" s="62">
        <v>86.291659999999993</v>
      </c>
      <c r="E45" s="61">
        <v>1701</v>
      </c>
      <c r="F45" s="61">
        <v>3</v>
      </c>
      <c r="G45" s="61">
        <v>20</v>
      </c>
      <c r="H45" s="61">
        <v>3</v>
      </c>
      <c r="I45" s="62">
        <v>79.900000000000006</v>
      </c>
      <c r="J45" s="62">
        <v>15.8</v>
      </c>
      <c r="K45" s="62">
        <v>4.4000000000000004</v>
      </c>
      <c r="L45" s="62">
        <v>0</v>
      </c>
    </row>
    <row r="46" spans="1:12" ht="20.100000000000001" customHeight="1" x14ac:dyDescent="0.3">
      <c r="A46" t="s">
        <v>104</v>
      </c>
      <c r="B46" s="86">
        <v>45017</v>
      </c>
      <c r="C46" s="61">
        <v>710</v>
      </c>
      <c r="D46" s="62">
        <v>100</v>
      </c>
      <c r="E46" s="61">
        <v>652</v>
      </c>
      <c r="F46" s="61">
        <v>3</v>
      </c>
      <c r="G46" s="61">
        <v>13</v>
      </c>
      <c r="H46" s="61">
        <v>5</v>
      </c>
      <c r="I46" s="62">
        <v>52.7</v>
      </c>
      <c r="J46" s="62">
        <v>20.100000000000001</v>
      </c>
      <c r="K46" s="62">
        <v>12.3</v>
      </c>
      <c r="L46" s="62">
        <v>14.9</v>
      </c>
    </row>
    <row r="47" spans="1:12" ht="20.100000000000001" customHeight="1" x14ac:dyDescent="0.3">
      <c r="A47" t="s">
        <v>106</v>
      </c>
      <c r="B47" s="86">
        <v>45017</v>
      </c>
      <c r="C47" s="61">
        <v>3270</v>
      </c>
      <c r="D47" s="62">
        <v>99.311229999999995</v>
      </c>
      <c r="E47" s="61">
        <v>2520</v>
      </c>
      <c r="F47" s="61">
        <v>11</v>
      </c>
      <c r="G47" s="61">
        <v>83</v>
      </c>
      <c r="H47" s="61">
        <v>52</v>
      </c>
      <c r="I47" s="62">
        <v>32.5</v>
      </c>
      <c r="J47" s="62">
        <v>5</v>
      </c>
      <c r="K47" s="62">
        <v>42</v>
      </c>
      <c r="L47" s="62">
        <v>20.5</v>
      </c>
    </row>
    <row r="48" spans="1:12" ht="20.100000000000001" customHeight="1" x14ac:dyDescent="0.3">
      <c r="A48" t="s">
        <v>108</v>
      </c>
      <c r="B48" s="86">
        <v>45019</v>
      </c>
      <c r="C48" s="61">
        <v>1811</v>
      </c>
      <c r="D48" s="62">
        <v>100</v>
      </c>
      <c r="E48" s="61">
        <v>1421</v>
      </c>
      <c r="F48" s="61">
        <v>3</v>
      </c>
      <c r="G48" s="61">
        <v>12</v>
      </c>
      <c r="H48" s="61">
        <v>2</v>
      </c>
      <c r="I48" s="62">
        <v>78.5</v>
      </c>
      <c r="J48" s="62">
        <v>15.6</v>
      </c>
      <c r="K48" s="62">
        <v>5.9</v>
      </c>
      <c r="L48" s="62">
        <v>0</v>
      </c>
    </row>
    <row r="49" spans="1:12" ht="20.100000000000001" customHeight="1" x14ac:dyDescent="0.3">
      <c r="A49" t="s">
        <v>109</v>
      </c>
      <c r="B49" s="86">
        <v>45019</v>
      </c>
      <c r="C49" s="61">
        <v>2217</v>
      </c>
      <c r="D49" s="62">
        <v>97.351780000000005</v>
      </c>
      <c r="E49" s="61">
        <v>1742</v>
      </c>
      <c r="F49" s="61">
        <v>5</v>
      </c>
      <c r="G49" s="61">
        <v>24</v>
      </c>
      <c r="H49" s="61">
        <v>8</v>
      </c>
      <c r="I49" s="62">
        <v>56</v>
      </c>
      <c r="J49" s="62">
        <v>13.5</v>
      </c>
      <c r="K49" s="62">
        <v>23</v>
      </c>
      <c r="L49" s="62">
        <v>7.5</v>
      </c>
    </row>
    <row r="50" spans="1:12" ht="20.100000000000001" customHeight="1" x14ac:dyDescent="0.3">
      <c r="A50" t="s">
        <v>111</v>
      </c>
      <c r="B50" s="86">
        <v>45019</v>
      </c>
      <c r="C50" s="61">
        <v>916</v>
      </c>
      <c r="D50" s="62">
        <v>97.653059999999996</v>
      </c>
      <c r="E50" s="61">
        <v>858</v>
      </c>
      <c r="F50" s="61">
        <v>1</v>
      </c>
      <c r="G50" s="61">
        <v>13</v>
      </c>
      <c r="H50" s="61">
        <v>3</v>
      </c>
      <c r="I50" s="62">
        <v>73.099999999999994</v>
      </c>
      <c r="J50" s="62">
        <v>26.1</v>
      </c>
      <c r="K50" s="62">
        <v>0.8</v>
      </c>
      <c r="L50" s="62">
        <v>0</v>
      </c>
    </row>
    <row r="51" spans="1:12" ht="20.100000000000001" customHeight="1" x14ac:dyDescent="0.3">
      <c r="A51" t="s">
        <v>112</v>
      </c>
      <c r="B51" s="86">
        <v>45019</v>
      </c>
      <c r="C51" s="61">
        <v>4340</v>
      </c>
      <c r="D51" s="62">
        <v>95.877709999999993</v>
      </c>
      <c r="E51" s="61">
        <v>3994</v>
      </c>
      <c r="F51" s="61">
        <v>50</v>
      </c>
      <c r="G51" s="61">
        <v>77</v>
      </c>
      <c r="H51" s="61">
        <v>41</v>
      </c>
      <c r="I51" s="62">
        <v>62.5</v>
      </c>
      <c r="J51" s="62">
        <v>3.4</v>
      </c>
      <c r="K51" s="62">
        <v>29.8</v>
      </c>
      <c r="L51" s="62">
        <v>4.3</v>
      </c>
    </row>
    <row r="52" spans="1:12" ht="20.100000000000001" customHeight="1" x14ac:dyDescent="0.3">
      <c r="A52" t="s">
        <v>114</v>
      </c>
      <c r="B52" s="86">
        <v>45017</v>
      </c>
      <c r="C52" s="61">
        <v>2546</v>
      </c>
      <c r="D52" s="62">
        <v>100</v>
      </c>
      <c r="E52" s="61">
        <v>2093</v>
      </c>
      <c r="F52" s="61">
        <v>8</v>
      </c>
      <c r="G52" s="61">
        <v>29</v>
      </c>
      <c r="H52" s="61">
        <v>12</v>
      </c>
      <c r="I52" s="62">
        <v>63.2</v>
      </c>
      <c r="J52" s="62">
        <v>2.4</v>
      </c>
      <c r="K52" s="62">
        <v>31.4</v>
      </c>
      <c r="L52" s="62">
        <v>3</v>
      </c>
    </row>
    <row r="53" spans="1:12" ht="20.100000000000001" customHeight="1" x14ac:dyDescent="0.3">
      <c r="A53" t="s">
        <v>115</v>
      </c>
      <c r="B53" s="86">
        <v>45019</v>
      </c>
      <c r="C53" s="61">
        <v>2340</v>
      </c>
      <c r="D53" s="62">
        <v>96.958849999999998</v>
      </c>
      <c r="E53" s="61">
        <v>1801</v>
      </c>
      <c r="F53" s="61">
        <v>10</v>
      </c>
      <c r="G53" s="61">
        <v>47</v>
      </c>
      <c r="H53" s="61">
        <v>30</v>
      </c>
      <c r="I53" s="62">
        <v>32.9</v>
      </c>
      <c r="J53" s="62">
        <v>8.9</v>
      </c>
      <c r="K53" s="62">
        <v>53.9</v>
      </c>
      <c r="L53" s="62">
        <v>4.2</v>
      </c>
    </row>
    <row r="54" spans="1:12" ht="20.100000000000001" customHeight="1" x14ac:dyDescent="0.3">
      <c r="A54" t="s">
        <v>116</v>
      </c>
      <c r="B54" s="86">
        <v>45019</v>
      </c>
      <c r="C54" s="61">
        <v>2959</v>
      </c>
      <c r="D54" s="62">
        <v>96.587199999999996</v>
      </c>
      <c r="E54" s="61">
        <v>2577</v>
      </c>
      <c r="F54" s="61">
        <v>6</v>
      </c>
      <c r="G54" s="61">
        <v>83</v>
      </c>
      <c r="H54" s="61">
        <v>51</v>
      </c>
      <c r="I54" s="62">
        <v>29.8</v>
      </c>
      <c r="J54" s="62">
        <v>9.6999999999999993</v>
      </c>
      <c r="K54" s="62">
        <v>59.6</v>
      </c>
      <c r="L54" s="62">
        <v>0.9</v>
      </c>
    </row>
    <row r="55" spans="1:12" ht="20.100000000000001" customHeight="1" x14ac:dyDescent="0.3">
      <c r="A55" t="s">
        <v>117</v>
      </c>
      <c r="B55" s="86">
        <v>45019</v>
      </c>
      <c r="C55" s="61">
        <v>761</v>
      </c>
      <c r="D55" s="62">
        <v>85</v>
      </c>
      <c r="E55" s="61">
        <v>643</v>
      </c>
      <c r="F55" s="61">
        <v>1</v>
      </c>
      <c r="G55" s="61">
        <v>19</v>
      </c>
      <c r="H55" s="61">
        <v>10</v>
      </c>
      <c r="I55" s="62">
        <v>55.1</v>
      </c>
      <c r="J55" s="62">
        <v>0</v>
      </c>
      <c r="K55" s="62">
        <v>25.5</v>
      </c>
      <c r="L55" s="62">
        <v>19.399999999999999</v>
      </c>
    </row>
    <row r="56" spans="1:12" ht="20.100000000000001" customHeight="1" x14ac:dyDescent="0.3">
      <c r="A56" t="s">
        <v>119</v>
      </c>
      <c r="B56" s="86">
        <v>45019</v>
      </c>
      <c r="C56" s="61">
        <v>519</v>
      </c>
      <c r="D56" s="62"/>
      <c r="E56" s="61">
        <v>406</v>
      </c>
      <c r="F56" s="61">
        <v>2</v>
      </c>
      <c r="G56" s="61">
        <v>7</v>
      </c>
      <c r="H56" s="61">
        <v>0</v>
      </c>
      <c r="I56" s="62">
        <v>100</v>
      </c>
      <c r="J56" s="62">
        <v>0</v>
      </c>
      <c r="K56" s="62">
        <v>0</v>
      </c>
      <c r="L56" s="62">
        <v>0</v>
      </c>
    </row>
    <row r="57" spans="1:12" ht="20.100000000000001" customHeight="1" x14ac:dyDescent="0.3">
      <c r="A57" t="s">
        <v>121</v>
      </c>
      <c r="B57" s="86">
        <v>45019</v>
      </c>
      <c r="C57" s="61">
        <v>1316</v>
      </c>
      <c r="D57" s="62">
        <v>58.033470000000001</v>
      </c>
      <c r="E57" s="61">
        <v>1110</v>
      </c>
      <c r="F57" s="61">
        <v>0</v>
      </c>
      <c r="G57" s="61">
        <v>22</v>
      </c>
      <c r="H57" s="61">
        <v>4</v>
      </c>
      <c r="I57" s="62">
        <v>63.5</v>
      </c>
      <c r="J57" s="62">
        <v>32.700000000000003</v>
      </c>
      <c r="K57" s="62">
        <v>3.8</v>
      </c>
      <c r="L57" s="62">
        <v>0</v>
      </c>
    </row>
    <row r="58" spans="1:12" ht="20.100000000000001" customHeight="1" x14ac:dyDescent="0.3">
      <c r="A58" t="s">
        <v>122</v>
      </c>
      <c r="B58" s="86">
        <v>45019</v>
      </c>
      <c r="C58" s="61">
        <v>3563</v>
      </c>
      <c r="D58" s="62">
        <v>92.434989999999999</v>
      </c>
      <c r="E58" s="61">
        <v>2970</v>
      </c>
      <c r="F58" s="61">
        <v>7</v>
      </c>
      <c r="G58" s="61">
        <v>49</v>
      </c>
      <c r="H58" s="61">
        <v>16</v>
      </c>
      <c r="I58" s="62">
        <v>35.4</v>
      </c>
      <c r="J58" s="62">
        <v>42.9</v>
      </c>
      <c r="K58" s="62">
        <v>21.6</v>
      </c>
      <c r="L58" s="62">
        <v>0</v>
      </c>
    </row>
    <row r="59" spans="1:12" ht="20.100000000000001" customHeight="1" x14ac:dyDescent="0.3">
      <c r="A59" t="s">
        <v>124</v>
      </c>
      <c r="B59" s="86">
        <v>45019</v>
      </c>
      <c r="C59" s="61">
        <v>1693</v>
      </c>
      <c r="D59" s="62">
        <v>100</v>
      </c>
      <c r="E59" s="61">
        <v>1293</v>
      </c>
      <c r="F59" s="61">
        <v>3</v>
      </c>
      <c r="G59" s="61">
        <v>18</v>
      </c>
      <c r="H59" s="61">
        <v>7</v>
      </c>
      <c r="I59" s="62">
        <v>38</v>
      </c>
      <c r="J59" s="62">
        <v>25</v>
      </c>
      <c r="K59" s="62">
        <v>33.799999999999997</v>
      </c>
      <c r="L59" s="62">
        <v>3.1</v>
      </c>
    </row>
    <row r="60" spans="1:12" ht="20.100000000000001" customHeight="1" x14ac:dyDescent="0.3">
      <c r="A60" t="s">
        <v>125</v>
      </c>
      <c r="B60" s="86">
        <v>45019</v>
      </c>
      <c r="C60" s="61">
        <v>1648</v>
      </c>
      <c r="D60" s="62">
        <v>99.476749999999996</v>
      </c>
      <c r="E60" s="61">
        <v>1374</v>
      </c>
      <c r="F60" s="61">
        <v>0</v>
      </c>
      <c r="G60" s="61">
        <v>18</v>
      </c>
      <c r="H60" s="61">
        <v>7</v>
      </c>
      <c r="I60" s="62">
        <v>64.7</v>
      </c>
      <c r="J60" s="62">
        <v>1.5</v>
      </c>
      <c r="K60" s="62">
        <v>25.3</v>
      </c>
      <c r="L60" s="62">
        <v>8.4</v>
      </c>
    </row>
    <row r="61" spans="1:12" ht="20.100000000000001" customHeight="1" x14ac:dyDescent="0.3">
      <c r="A61" t="s">
        <v>126</v>
      </c>
      <c r="B61" s="86">
        <v>45017</v>
      </c>
      <c r="C61" s="61">
        <v>22465</v>
      </c>
      <c r="D61" s="62">
        <v>100</v>
      </c>
      <c r="E61" s="61">
        <v>17634</v>
      </c>
      <c r="F61" s="61">
        <v>487</v>
      </c>
      <c r="G61" s="61">
        <v>291</v>
      </c>
      <c r="H61" s="61">
        <v>173</v>
      </c>
      <c r="I61" s="62">
        <v>47.1</v>
      </c>
      <c r="J61" s="62">
        <v>2.4</v>
      </c>
      <c r="K61" s="62">
        <v>47.5</v>
      </c>
      <c r="L61" s="62">
        <v>3</v>
      </c>
    </row>
    <row r="62" spans="1:12" ht="20.100000000000001" customHeight="1" x14ac:dyDescent="0.3">
      <c r="A62" t="s">
        <v>129</v>
      </c>
      <c r="B62" s="86">
        <v>45017</v>
      </c>
      <c r="C62" s="61">
        <v>4898</v>
      </c>
      <c r="D62" s="62">
        <v>100</v>
      </c>
      <c r="E62" s="61">
        <v>3472</v>
      </c>
      <c r="F62" s="61">
        <v>0</v>
      </c>
      <c r="G62" s="61">
        <v>14</v>
      </c>
      <c r="H62" s="61">
        <v>0</v>
      </c>
      <c r="I62" s="62">
        <v>100</v>
      </c>
      <c r="J62" s="62">
        <v>0</v>
      </c>
      <c r="K62" s="62">
        <v>0</v>
      </c>
      <c r="L62" s="62">
        <v>0</v>
      </c>
    </row>
    <row r="63" spans="1:12" ht="20.100000000000001" customHeight="1" x14ac:dyDescent="0.3">
      <c r="A63" t="s">
        <v>133</v>
      </c>
      <c r="B63" s="86">
        <v>45019</v>
      </c>
      <c r="C63" s="61">
        <v>2343</v>
      </c>
      <c r="D63" s="62">
        <v>100</v>
      </c>
      <c r="E63" s="61">
        <v>1593</v>
      </c>
      <c r="F63" s="61">
        <v>0</v>
      </c>
      <c r="G63" s="61">
        <v>4</v>
      </c>
      <c r="H63" s="61">
        <v>0</v>
      </c>
      <c r="I63" s="62">
        <v>100</v>
      </c>
      <c r="J63" s="62">
        <v>0</v>
      </c>
      <c r="K63" s="62">
        <v>0</v>
      </c>
      <c r="L63" s="62">
        <v>0</v>
      </c>
    </row>
    <row r="64" spans="1:12" ht="20.100000000000001" customHeight="1" x14ac:dyDescent="0.3">
      <c r="A64" t="s">
        <v>135</v>
      </c>
      <c r="B64" s="86">
        <v>45017</v>
      </c>
      <c r="C64" s="61">
        <v>2761</v>
      </c>
      <c r="D64" s="62">
        <v>100</v>
      </c>
      <c r="E64" s="61">
        <v>1936</v>
      </c>
      <c r="F64" s="61">
        <v>0</v>
      </c>
      <c r="G64" s="61">
        <v>8</v>
      </c>
      <c r="H64" s="61">
        <v>0</v>
      </c>
      <c r="I64" s="62">
        <v>100</v>
      </c>
      <c r="J64" s="62">
        <v>0</v>
      </c>
      <c r="K64" s="62">
        <v>0</v>
      </c>
      <c r="L64" s="62">
        <v>0</v>
      </c>
    </row>
    <row r="65" spans="1:12" ht="20.100000000000001" customHeight="1" x14ac:dyDescent="0.3">
      <c r="A65" t="s">
        <v>136</v>
      </c>
      <c r="B65" s="86">
        <v>45019</v>
      </c>
      <c r="C65" s="61">
        <v>1299</v>
      </c>
      <c r="D65" s="62">
        <v>100</v>
      </c>
      <c r="E65" s="61">
        <v>1057</v>
      </c>
      <c r="F65" s="61">
        <v>0</v>
      </c>
      <c r="G65" s="61">
        <v>7</v>
      </c>
      <c r="H65" s="61">
        <v>0</v>
      </c>
      <c r="I65" s="62">
        <v>100</v>
      </c>
      <c r="J65" s="62">
        <v>0</v>
      </c>
      <c r="K65" s="62">
        <v>0</v>
      </c>
      <c r="L65" s="62">
        <v>0</v>
      </c>
    </row>
    <row r="66" spans="1:12" ht="20.100000000000001" customHeight="1" x14ac:dyDescent="0.3">
      <c r="A66" t="s">
        <v>137</v>
      </c>
      <c r="B66" s="86">
        <v>45017</v>
      </c>
      <c r="C66" s="61">
        <v>2217</v>
      </c>
      <c r="D66" s="62">
        <v>100</v>
      </c>
      <c r="E66" s="61">
        <v>1697</v>
      </c>
      <c r="F66" s="61">
        <v>0</v>
      </c>
      <c r="G66" s="61">
        <v>5</v>
      </c>
      <c r="H66" s="61">
        <v>0</v>
      </c>
      <c r="I66" s="62">
        <v>100</v>
      </c>
      <c r="J66" s="62">
        <v>0</v>
      </c>
      <c r="K66" s="62">
        <v>0</v>
      </c>
      <c r="L66" s="62">
        <v>0</v>
      </c>
    </row>
    <row r="67" spans="1:12" ht="20.100000000000001" customHeight="1" x14ac:dyDescent="0.3">
      <c r="A67" t="s">
        <v>138</v>
      </c>
      <c r="B67" s="86">
        <v>45021</v>
      </c>
      <c r="C67" s="61">
        <v>513</v>
      </c>
      <c r="D67" s="62">
        <v>99.611649999999997</v>
      </c>
      <c r="E67" s="61">
        <v>426</v>
      </c>
      <c r="F67" s="61">
        <v>0</v>
      </c>
      <c r="G67" s="61">
        <v>6</v>
      </c>
      <c r="H67" s="61">
        <v>0</v>
      </c>
      <c r="I67" s="62">
        <v>100</v>
      </c>
      <c r="J67" s="62">
        <v>0</v>
      </c>
      <c r="K67" s="62">
        <v>0</v>
      </c>
      <c r="L67" s="62">
        <v>0</v>
      </c>
    </row>
    <row r="68" spans="1:12" ht="20.100000000000001" customHeight="1" x14ac:dyDescent="0.3">
      <c r="A68" t="s">
        <v>139</v>
      </c>
      <c r="B68" s="86">
        <v>45031</v>
      </c>
      <c r="C68" s="61">
        <v>557</v>
      </c>
      <c r="D68" s="62">
        <v>100</v>
      </c>
      <c r="E68" s="61">
        <v>533</v>
      </c>
      <c r="F68" s="61">
        <v>0</v>
      </c>
      <c r="G68" s="61">
        <v>10</v>
      </c>
      <c r="H68" s="61">
        <v>0</v>
      </c>
      <c r="I68" s="62">
        <v>100</v>
      </c>
      <c r="J68" s="62">
        <v>0</v>
      </c>
      <c r="K68" s="62">
        <v>0</v>
      </c>
      <c r="L68" s="62">
        <v>0</v>
      </c>
    </row>
    <row r="69" spans="1:12" ht="20.100000000000001" customHeight="1" x14ac:dyDescent="0.3">
      <c r="A69" t="s">
        <v>140</v>
      </c>
      <c r="B69" s="86">
        <v>45017</v>
      </c>
      <c r="C69" s="61">
        <v>5664</v>
      </c>
      <c r="D69" s="62">
        <v>100</v>
      </c>
      <c r="E69" s="61">
        <v>4369</v>
      </c>
      <c r="F69" s="61">
        <v>0</v>
      </c>
      <c r="G69" s="61">
        <v>16</v>
      </c>
      <c r="H69" s="61">
        <v>0</v>
      </c>
      <c r="I69" s="62">
        <v>100</v>
      </c>
      <c r="J69" s="62">
        <v>0</v>
      </c>
      <c r="K69" s="62">
        <v>0</v>
      </c>
      <c r="L69" s="62">
        <v>0</v>
      </c>
    </row>
    <row r="70" spans="1:12" ht="20.100000000000001" customHeight="1" x14ac:dyDescent="0.3">
      <c r="A70" t="s">
        <v>141</v>
      </c>
      <c r="B70" s="86">
        <v>45019</v>
      </c>
      <c r="C70" s="61">
        <v>3226</v>
      </c>
      <c r="D70" s="62">
        <v>100</v>
      </c>
      <c r="E70" s="61">
        <v>2317</v>
      </c>
      <c r="F70" s="61">
        <v>0</v>
      </c>
      <c r="G70" s="61">
        <v>8</v>
      </c>
      <c r="H70" s="61">
        <v>0</v>
      </c>
      <c r="I70" s="62">
        <v>100</v>
      </c>
      <c r="J70" s="62">
        <v>0</v>
      </c>
      <c r="K70" s="62">
        <v>0</v>
      </c>
      <c r="L70" s="62">
        <v>0</v>
      </c>
    </row>
    <row r="71" spans="1:12" ht="20.100000000000001" customHeight="1" x14ac:dyDescent="0.3">
      <c r="A71" t="s">
        <v>142</v>
      </c>
      <c r="B71" s="86">
        <v>45194</v>
      </c>
      <c r="C71" s="61">
        <v>523</v>
      </c>
      <c r="D71" s="62">
        <v>100</v>
      </c>
      <c r="E71" s="61">
        <v>384</v>
      </c>
      <c r="F71" s="61">
        <v>0</v>
      </c>
      <c r="G71" s="61">
        <v>3</v>
      </c>
      <c r="H71" s="61">
        <v>0</v>
      </c>
      <c r="I71" s="62">
        <v>100</v>
      </c>
      <c r="J71" s="62">
        <v>0</v>
      </c>
      <c r="K71" s="62">
        <v>0</v>
      </c>
      <c r="L71" s="62">
        <v>0</v>
      </c>
    </row>
    <row r="72" spans="1:12" ht="20.100000000000001" customHeight="1" x14ac:dyDescent="0.3">
      <c r="A72" t="s">
        <v>143</v>
      </c>
      <c r="B72" s="86">
        <v>45017</v>
      </c>
      <c r="C72" s="61">
        <v>6968</v>
      </c>
      <c r="D72" s="62">
        <v>100</v>
      </c>
      <c r="E72" s="61">
        <v>5115</v>
      </c>
      <c r="F72" s="61">
        <v>1</v>
      </c>
      <c r="G72" s="61">
        <v>8</v>
      </c>
      <c r="H72" s="61">
        <v>0</v>
      </c>
      <c r="I72" s="62">
        <v>100</v>
      </c>
      <c r="J72" s="62">
        <v>0</v>
      </c>
      <c r="K72" s="62">
        <v>0</v>
      </c>
      <c r="L72" s="62">
        <v>0</v>
      </c>
    </row>
    <row r="73" spans="1:12" ht="20.100000000000001" customHeight="1" x14ac:dyDescent="0.3">
      <c r="A73" t="s">
        <v>144</v>
      </c>
      <c r="B73" s="86">
        <v>45017</v>
      </c>
      <c r="C73" s="61">
        <v>3475</v>
      </c>
      <c r="D73" s="62">
        <v>100</v>
      </c>
      <c r="E73" s="61">
        <v>2314</v>
      </c>
      <c r="F73" s="61">
        <v>0</v>
      </c>
      <c r="G73" s="61">
        <v>7</v>
      </c>
      <c r="H73" s="61">
        <v>0</v>
      </c>
      <c r="I73" s="62">
        <v>100</v>
      </c>
      <c r="J73" s="62">
        <v>0</v>
      </c>
      <c r="K73" s="62">
        <v>0</v>
      </c>
      <c r="L73" s="62">
        <v>0</v>
      </c>
    </row>
    <row r="74" spans="1:12" ht="20.100000000000001" customHeight="1" x14ac:dyDescent="0.3">
      <c r="A74" t="s">
        <v>145</v>
      </c>
      <c r="B74" s="86">
        <v>45017</v>
      </c>
      <c r="C74" s="61">
        <v>2019</v>
      </c>
      <c r="D74" s="62">
        <v>99.458129999999997</v>
      </c>
      <c r="E74" s="61">
        <v>1693</v>
      </c>
      <c r="F74" s="61">
        <v>0</v>
      </c>
      <c r="G74" s="61">
        <v>5</v>
      </c>
      <c r="H74" s="61">
        <v>0</v>
      </c>
      <c r="I74" s="62">
        <v>100</v>
      </c>
      <c r="J74" s="62">
        <v>0</v>
      </c>
      <c r="K74" s="62">
        <v>0</v>
      </c>
      <c r="L74" s="62">
        <v>0</v>
      </c>
    </row>
    <row r="75" spans="1:12" ht="20.100000000000001" customHeight="1" x14ac:dyDescent="0.3">
      <c r="A75" t="s">
        <v>147</v>
      </c>
      <c r="B75" s="86">
        <v>45314</v>
      </c>
      <c r="C75" s="61">
        <v>233</v>
      </c>
      <c r="D75" s="62">
        <v>100</v>
      </c>
      <c r="E75" s="61">
        <v>231</v>
      </c>
      <c r="F75" s="61">
        <v>0</v>
      </c>
      <c r="G75" s="61">
        <v>4</v>
      </c>
      <c r="H75" s="61">
        <v>0</v>
      </c>
      <c r="I75" s="62">
        <v>100</v>
      </c>
      <c r="J75" s="62">
        <v>0</v>
      </c>
      <c r="K75" s="62">
        <v>0</v>
      </c>
      <c r="L75" s="62">
        <v>0</v>
      </c>
    </row>
    <row r="76" spans="1:12" ht="20.100000000000001" customHeight="1" x14ac:dyDescent="0.3">
      <c r="A76" t="s">
        <v>149</v>
      </c>
      <c r="B76" s="86">
        <v>45019</v>
      </c>
      <c r="C76" s="61">
        <v>4605</v>
      </c>
      <c r="D76" s="62">
        <v>100</v>
      </c>
      <c r="E76" s="61">
        <v>2938</v>
      </c>
      <c r="F76" s="61">
        <v>1</v>
      </c>
      <c r="G76" s="61">
        <v>7</v>
      </c>
      <c r="H76" s="61">
        <v>0</v>
      </c>
      <c r="I76" s="62">
        <v>100</v>
      </c>
      <c r="J76" s="62">
        <v>0</v>
      </c>
      <c r="K76" s="62">
        <v>0</v>
      </c>
      <c r="L76" s="62">
        <v>0</v>
      </c>
    </row>
    <row r="77" spans="1:12" ht="20.100000000000001" customHeight="1" x14ac:dyDescent="0.3">
      <c r="A77" t="s">
        <v>150</v>
      </c>
      <c r="B77" s="86">
        <v>45017</v>
      </c>
      <c r="C77" s="61">
        <v>5682</v>
      </c>
      <c r="D77" s="62">
        <v>100</v>
      </c>
      <c r="E77" s="61">
        <v>4081</v>
      </c>
      <c r="F77" s="61">
        <v>0</v>
      </c>
      <c r="G77" s="61">
        <v>9</v>
      </c>
      <c r="H77" s="61">
        <v>0</v>
      </c>
      <c r="I77" s="62">
        <v>100</v>
      </c>
      <c r="J77" s="62">
        <v>0</v>
      </c>
      <c r="K77" s="62">
        <v>0</v>
      </c>
      <c r="L77" s="62">
        <v>0</v>
      </c>
    </row>
    <row r="78" spans="1:12" ht="20.100000000000001" customHeight="1" x14ac:dyDescent="0.3">
      <c r="A78" t="s">
        <v>151</v>
      </c>
      <c r="B78" s="86">
        <v>45017</v>
      </c>
      <c r="C78" s="61">
        <v>3354</v>
      </c>
      <c r="D78" s="62">
        <v>100</v>
      </c>
      <c r="E78" s="61">
        <v>2500</v>
      </c>
      <c r="F78" s="61">
        <v>0</v>
      </c>
      <c r="G78" s="61">
        <v>10</v>
      </c>
      <c r="H78" s="61">
        <v>2</v>
      </c>
      <c r="I78" s="62">
        <v>96.5</v>
      </c>
      <c r="J78" s="62">
        <v>0</v>
      </c>
      <c r="K78" s="62">
        <v>3.5</v>
      </c>
      <c r="L78" s="62">
        <v>0</v>
      </c>
    </row>
    <row r="79" spans="1:12" ht="20.100000000000001" customHeight="1" x14ac:dyDescent="0.3">
      <c r="A79" t="s">
        <v>152</v>
      </c>
      <c r="B79" s="86">
        <v>45017</v>
      </c>
      <c r="C79" s="61">
        <v>5190</v>
      </c>
      <c r="D79" s="62">
        <v>100</v>
      </c>
      <c r="E79" s="61">
        <v>3487</v>
      </c>
      <c r="F79" s="61">
        <v>0</v>
      </c>
      <c r="G79" s="61">
        <v>9</v>
      </c>
      <c r="H79" s="61">
        <v>0</v>
      </c>
      <c r="I79" s="62">
        <v>100</v>
      </c>
      <c r="J79" s="62">
        <v>0</v>
      </c>
      <c r="K79" s="62">
        <v>0</v>
      </c>
      <c r="L79" s="62">
        <v>0</v>
      </c>
    </row>
    <row r="80" spans="1:12" ht="20.100000000000001" customHeight="1" x14ac:dyDescent="0.3">
      <c r="A80" t="s">
        <v>153</v>
      </c>
      <c r="B80" s="86">
        <v>45155</v>
      </c>
      <c r="C80" s="61">
        <v>1010</v>
      </c>
      <c r="D80" s="62">
        <v>100</v>
      </c>
      <c r="E80" s="61">
        <v>817</v>
      </c>
      <c r="F80" s="61">
        <v>0</v>
      </c>
      <c r="G80" s="61">
        <v>6</v>
      </c>
      <c r="H80" s="61">
        <v>0</v>
      </c>
      <c r="I80" s="62">
        <v>100</v>
      </c>
      <c r="J80" s="62">
        <v>0</v>
      </c>
      <c r="K80" s="62">
        <v>0</v>
      </c>
      <c r="L80" s="62">
        <v>0</v>
      </c>
    </row>
    <row r="81" spans="1:12" ht="20.100000000000001" customHeight="1" x14ac:dyDescent="0.3">
      <c r="A81" t="s">
        <v>154</v>
      </c>
      <c r="B81" s="86">
        <v>45019</v>
      </c>
      <c r="C81" s="61">
        <v>3321</v>
      </c>
      <c r="D81" s="62">
        <v>100</v>
      </c>
      <c r="E81" s="61">
        <v>2351</v>
      </c>
      <c r="F81" s="61">
        <v>1</v>
      </c>
      <c r="G81" s="61">
        <v>11</v>
      </c>
      <c r="H81" s="61">
        <v>0</v>
      </c>
      <c r="I81" s="62">
        <v>100</v>
      </c>
      <c r="J81" s="62">
        <v>0</v>
      </c>
      <c r="K81" s="62">
        <v>0</v>
      </c>
      <c r="L81" s="62">
        <v>0</v>
      </c>
    </row>
    <row r="82" spans="1:12" ht="20.100000000000001" customHeight="1" x14ac:dyDescent="0.3">
      <c r="A82" t="s">
        <v>155</v>
      </c>
      <c r="B82" s="86">
        <v>45019</v>
      </c>
      <c r="C82" s="61">
        <v>3818</v>
      </c>
      <c r="D82" s="62">
        <v>100</v>
      </c>
      <c r="E82" s="61">
        <v>2670</v>
      </c>
      <c r="F82" s="61">
        <v>1</v>
      </c>
      <c r="G82" s="61">
        <v>4</v>
      </c>
      <c r="H82" s="61">
        <v>0</v>
      </c>
      <c r="I82" s="62">
        <v>100</v>
      </c>
      <c r="J82" s="62">
        <v>0</v>
      </c>
      <c r="K82" s="62">
        <v>0</v>
      </c>
      <c r="L82" s="62">
        <v>0</v>
      </c>
    </row>
    <row r="83" spans="1:12" ht="20.100000000000001" customHeight="1" x14ac:dyDescent="0.3">
      <c r="A83" t="s">
        <v>156</v>
      </c>
      <c r="B83" s="86">
        <v>45017</v>
      </c>
      <c r="C83" s="61">
        <v>3940</v>
      </c>
      <c r="D83" s="62">
        <v>100</v>
      </c>
      <c r="E83" s="61">
        <v>2804</v>
      </c>
      <c r="F83" s="61">
        <v>0</v>
      </c>
      <c r="G83" s="61">
        <v>7</v>
      </c>
      <c r="H83" s="61">
        <v>0</v>
      </c>
      <c r="I83" s="62">
        <v>100</v>
      </c>
      <c r="J83" s="62">
        <v>0</v>
      </c>
      <c r="K83" s="62">
        <v>0</v>
      </c>
      <c r="L83" s="62">
        <v>0</v>
      </c>
    </row>
    <row r="84" spans="1:12" ht="20.100000000000001" customHeight="1" x14ac:dyDescent="0.3">
      <c r="A84" t="s">
        <v>158</v>
      </c>
      <c r="B84" s="86">
        <v>45017</v>
      </c>
      <c r="C84" s="61">
        <v>5300</v>
      </c>
      <c r="D84" s="62">
        <v>100</v>
      </c>
      <c r="E84" s="61">
        <v>3288</v>
      </c>
      <c r="F84" s="61">
        <v>0</v>
      </c>
      <c r="G84" s="61">
        <v>10</v>
      </c>
      <c r="H84" s="61">
        <v>0</v>
      </c>
      <c r="I84" s="62">
        <v>100</v>
      </c>
      <c r="J84" s="62">
        <v>0</v>
      </c>
      <c r="K84" s="62">
        <v>0</v>
      </c>
      <c r="L84" s="62">
        <v>0</v>
      </c>
    </row>
    <row r="85" spans="1:12" ht="20.100000000000001" customHeight="1" x14ac:dyDescent="0.3">
      <c r="A85" t="s">
        <v>159</v>
      </c>
      <c r="B85" s="86">
        <v>45059</v>
      </c>
      <c r="C85" s="61">
        <v>1013</v>
      </c>
      <c r="D85" s="62">
        <v>100</v>
      </c>
      <c r="E85" s="61">
        <v>699</v>
      </c>
      <c r="F85" s="61">
        <v>0</v>
      </c>
      <c r="G85" s="61">
        <v>5</v>
      </c>
      <c r="H85" s="61">
        <v>0</v>
      </c>
      <c r="I85" s="62">
        <v>100</v>
      </c>
      <c r="J85" s="62">
        <v>0</v>
      </c>
      <c r="K85" s="62">
        <v>0</v>
      </c>
      <c r="L85" s="62">
        <v>0</v>
      </c>
    </row>
    <row r="86" spans="1:12" ht="20.100000000000001" customHeight="1" x14ac:dyDescent="0.3">
      <c r="A86" t="s">
        <v>160</v>
      </c>
      <c r="B86" s="86">
        <v>45017</v>
      </c>
      <c r="C86" s="61">
        <v>5783</v>
      </c>
      <c r="D86" s="62">
        <v>100</v>
      </c>
      <c r="E86" s="61">
        <v>3915</v>
      </c>
      <c r="F86" s="61">
        <v>0</v>
      </c>
      <c r="G86" s="61">
        <v>13</v>
      </c>
      <c r="H86" s="61">
        <v>0</v>
      </c>
      <c r="I86" s="62">
        <v>100</v>
      </c>
      <c r="J86" s="62">
        <v>0</v>
      </c>
      <c r="K86" s="62">
        <v>0</v>
      </c>
      <c r="L86" s="62">
        <v>0</v>
      </c>
    </row>
    <row r="87" spans="1:12" ht="20.100000000000001" customHeight="1" x14ac:dyDescent="0.3">
      <c r="A87" t="s">
        <v>161</v>
      </c>
      <c r="B87" s="86">
        <v>45019</v>
      </c>
      <c r="C87" s="61">
        <v>1546</v>
      </c>
      <c r="D87" s="62">
        <v>97.295919999999995</v>
      </c>
      <c r="E87" s="61">
        <v>1162</v>
      </c>
      <c r="F87" s="61">
        <v>2</v>
      </c>
      <c r="G87" s="61">
        <v>29</v>
      </c>
      <c r="H87" s="61">
        <v>17</v>
      </c>
      <c r="I87" s="62">
        <v>59.9</v>
      </c>
      <c r="J87" s="62">
        <v>0</v>
      </c>
      <c r="K87" s="62">
        <v>38.6</v>
      </c>
      <c r="L87" s="62">
        <v>1.5</v>
      </c>
    </row>
    <row r="88" spans="1:12" ht="20.100000000000001" customHeight="1" x14ac:dyDescent="0.3">
      <c r="A88" t="s">
        <v>162</v>
      </c>
      <c r="B88" s="86">
        <v>45019</v>
      </c>
      <c r="C88" s="61">
        <v>923</v>
      </c>
      <c r="D88" s="62">
        <v>59.13044</v>
      </c>
      <c r="E88" s="61">
        <v>853</v>
      </c>
      <c r="F88" s="61">
        <v>0</v>
      </c>
      <c r="G88" s="61">
        <v>23</v>
      </c>
      <c r="H88" s="61">
        <v>10</v>
      </c>
      <c r="I88" s="62">
        <v>69.8</v>
      </c>
      <c r="J88" s="62">
        <v>7.8</v>
      </c>
      <c r="K88" s="62">
        <v>21.2</v>
      </c>
      <c r="L88" s="62">
        <v>1.2</v>
      </c>
    </row>
    <row r="89" spans="1:12" ht="20.100000000000001" customHeight="1" x14ac:dyDescent="0.3">
      <c r="A89" t="s">
        <v>163</v>
      </c>
      <c r="B89" s="86">
        <v>45019</v>
      </c>
      <c r="C89" s="61">
        <v>1685</v>
      </c>
      <c r="D89" s="62">
        <v>96.79083</v>
      </c>
      <c r="E89" s="61">
        <v>1425</v>
      </c>
      <c r="F89" s="61">
        <v>2</v>
      </c>
      <c r="G89" s="61">
        <v>25</v>
      </c>
      <c r="H89" s="61">
        <v>15</v>
      </c>
      <c r="I89" s="62">
        <v>47.9</v>
      </c>
      <c r="J89" s="62">
        <v>0</v>
      </c>
      <c r="K89" s="62">
        <v>52.1</v>
      </c>
      <c r="L89" s="62">
        <v>0</v>
      </c>
    </row>
    <row r="90" spans="1:12" ht="20.100000000000001" customHeight="1" x14ac:dyDescent="0.3">
      <c r="A90" t="s">
        <v>164</v>
      </c>
      <c r="B90" s="86">
        <v>45019</v>
      </c>
      <c r="C90" s="61">
        <v>1524</v>
      </c>
      <c r="D90" s="62">
        <v>98.111109999999996</v>
      </c>
      <c r="E90" s="61">
        <v>1342</v>
      </c>
      <c r="F90" s="61">
        <v>4</v>
      </c>
      <c r="G90" s="61">
        <v>17</v>
      </c>
      <c r="H90" s="61">
        <v>3</v>
      </c>
      <c r="I90" s="62">
        <v>73.900000000000006</v>
      </c>
      <c r="J90" s="62">
        <v>25.5</v>
      </c>
      <c r="K90" s="62">
        <v>0.7</v>
      </c>
      <c r="L90" s="62">
        <v>0</v>
      </c>
    </row>
    <row r="91" spans="1:12" ht="20.100000000000001" customHeight="1" x14ac:dyDescent="0.3">
      <c r="A91" t="s">
        <v>165</v>
      </c>
      <c r="B91" s="86">
        <v>45019</v>
      </c>
      <c r="C91" s="61">
        <v>6405</v>
      </c>
      <c r="D91" s="62">
        <v>100</v>
      </c>
      <c r="E91" s="61">
        <v>4586</v>
      </c>
      <c r="F91" s="61">
        <v>185</v>
      </c>
      <c r="G91" s="61">
        <v>10</v>
      </c>
      <c r="H91" s="61">
        <v>0</v>
      </c>
      <c r="I91" s="62">
        <v>100</v>
      </c>
      <c r="J91" s="62">
        <v>0</v>
      </c>
      <c r="K91" s="62">
        <v>0</v>
      </c>
      <c r="L91" s="62">
        <v>0</v>
      </c>
    </row>
    <row r="92" spans="1:12" ht="20.100000000000001" customHeight="1" x14ac:dyDescent="0.3">
      <c r="A92" t="s">
        <v>166</v>
      </c>
      <c r="B92" s="86">
        <v>45019</v>
      </c>
      <c r="C92" s="61">
        <v>5028</v>
      </c>
      <c r="D92" s="62">
        <v>100</v>
      </c>
      <c r="E92" s="61">
        <v>3435</v>
      </c>
      <c r="F92" s="61">
        <v>271</v>
      </c>
      <c r="G92" s="61">
        <v>14</v>
      </c>
      <c r="H92" s="61">
        <v>0</v>
      </c>
      <c r="I92" s="62">
        <v>100</v>
      </c>
      <c r="J92" s="62">
        <v>0</v>
      </c>
      <c r="K92" s="62">
        <v>0</v>
      </c>
      <c r="L92" s="62">
        <v>0</v>
      </c>
    </row>
    <row r="93" spans="1:12" ht="20.100000000000001" customHeight="1" x14ac:dyDescent="0.3">
      <c r="A93" t="s">
        <v>167</v>
      </c>
      <c r="B93" s="86">
        <v>45034</v>
      </c>
      <c r="C93" s="61">
        <v>3014</v>
      </c>
      <c r="D93" s="62">
        <v>100</v>
      </c>
      <c r="E93" s="61">
        <v>2045</v>
      </c>
      <c r="F93" s="61">
        <v>0</v>
      </c>
      <c r="G93" s="61">
        <v>9</v>
      </c>
      <c r="H93" s="61">
        <v>0</v>
      </c>
      <c r="I93" s="62">
        <v>100</v>
      </c>
      <c r="J93" s="62">
        <v>0</v>
      </c>
      <c r="K93" s="62">
        <v>0</v>
      </c>
      <c r="L93" s="62">
        <v>0</v>
      </c>
    </row>
    <row r="94" spans="1:12" ht="20.100000000000001" customHeight="1" x14ac:dyDescent="0.3">
      <c r="A94" t="s">
        <v>168</v>
      </c>
      <c r="B94" s="86">
        <v>45237</v>
      </c>
      <c r="C94" s="61">
        <v>82</v>
      </c>
      <c r="D94" s="62">
        <v>100</v>
      </c>
      <c r="E94" s="61">
        <v>81</v>
      </c>
      <c r="F94" s="61">
        <v>0</v>
      </c>
      <c r="G94" s="61">
        <v>2</v>
      </c>
      <c r="H94" s="61">
        <v>0</v>
      </c>
      <c r="I94" s="62">
        <v>100</v>
      </c>
      <c r="J94" s="62">
        <v>0</v>
      </c>
      <c r="K94" s="62">
        <v>0</v>
      </c>
      <c r="L94" s="62">
        <v>0</v>
      </c>
    </row>
    <row r="95" spans="1:12" ht="20.100000000000001" customHeight="1" x14ac:dyDescent="0.3">
      <c r="A95" t="s">
        <v>169</v>
      </c>
      <c r="B95" s="86">
        <v>45019</v>
      </c>
      <c r="C95" s="61">
        <v>7260</v>
      </c>
      <c r="D95" s="62">
        <v>100</v>
      </c>
      <c r="E95" s="61">
        <v>5023</v>
      </c>
      <c r="F95" s="61">
        <v>352</v>
      </c>
      <c r="G95" s="61">
        <v>14</v>
      </c>
      <c r="H95" s="61">
        <v>0</v>
      </c>
      <c r="I95" s="62">
        <v>100</v>
      </c>
      <c r="J95" s="62">
        <v>0</v>
      </c>
      <c r="K95" s="62">
        <v>0</v>
      </c>
      <c r="L95" s="62">
        <v>0</v>
      </c>
    </row>
    <row r="96" spans="1:12" ht="20.100000000000001" customHeight="1" x14ac:dyDescent="0.3">
      <c r="A96" t="s">
        <v>170</v>
      </c>
      <c r="B96" s="86">
        <v>45022</v>
      </c>
      <c r="C96" s="61">
        <v>869</v>
      </c>
      <c r="D96" s="62">
        <v>15.147309999999999</v>
      </c>
      <c r="E96" s="61">
        <v>486</v>
      </c>
      <c r="F96" s="61">
        <v>337</v>
      </c>
      <c r="G96" s="61">
        <v>3</v>
      </c>
      <c r="H96" s="61">
        <v>0</v>
      </c>
      <c r="I96" s="62">
        <v>100</v>
      </c>
      <c r="J96" s="62">
        <v>0</v>
      </c>
      <c r="K96" s="62">
        <v>0</v>
      </c>
      <c r="L96" s="62">
        <v>0</v>
      </c>
    </row>
    <row r="97" spans="1:12" ht="20.100000000000001" customHeight="1" x14ac:dyDescent="0.3">
      <c r="A97" t="s">
        <v>171</v>
      </c>
      <c r="B97" s="86">
        <v>45020</v>
      </c>
      <c r="C97" s="61">
        <v>3561</v>
      </c>
      <c r="D97" s="62">
        <v>95.924930000000003</v>
      </c>
      <c r="E97" s="61">
        <v>2479</v>
      </c>
      <c r="F97" s="61">
        <v>0</v>
      </c>
      <c r="G97" s="61">
        <v>5</v>
      </c>
      <c r="H97" s="61">
        <v>0</v>
      </c>
      <c r="I97" s="62">
        <v>100</v>
      </c>
      <c r="J97" s="62">
        <v>0</v>
      </c>
      <c r="K97" s="62">
        <v>0</v>
      </c>
      <c r="L97" s="62">
        <v>0</v>
      </c>
    </row>
    <row r="98" spans="1:12" ht="20.100000000000001" customHeight="1" x14ac:dyDescent="0.3">
      <c r="A98" t="s">
        <v>172</v>
      </c>
      <c r="B98" s="86">
        <v>45019</v>
      </c>
      <c r="C98" s="61">
        <v>9666</v>
      </c>
      <c r="D98" s="62">
        <v>100</v>
      </c>
      <c r="E98" s="61">
        <v>6632</v>
      </c>
      <c r="F98" s="61">
        <v>349</v>
      </c>
      <c r="G98" s="61">
        <v>13</v>
      </c>
      <c r="H98" s="61">
        <v>0</v>
      </c>
      <c r="I98" s="62">
        <v>100</v>
      </c>
      <c r="J98" s="62">
        <v>0</v>
      </c>
      <c r="K98" s="62">
        <v>0</v>
      </c>
      <c r="L98" s="62">
        <v>0</v>
      </c>
    </row>
    <row r="99" spans="1:12" ht="20.100000000000001" customHeight="1" x14ac:dyDescent="0.3">
      <c r="A99" t="s">
        <v>173</v>
      </c>
      <c r="B99" s="86">
        <v>45019</v>
      </c>
      <c r="C99" s="61">
        <v>4134</v>
      </c>
      <c r="D99" s="62">
        <v>100</v>
      </c>
      <c r="E99" s="61">
        <v>2909</v>
      </c>
      <c r="F99" s="61">
        <v>0</v>
      </c>
      <c r="G99" s="61">
        <v>2</v>
      </c>
      <c r="H99" s="61">
        <v>0</v>
      </c>
      <c r="I99" s="62">
        <v>100</v>
      </c>
      <c r="J99" s="62">
        <v>0</v>
      </c>
      <c r="K99" s="62">
        <v>0</v>
      </c>
      <c r="L99" s="62">
        <v>0</v>
      </c>
    </row>
    <row r="100" spans="1:12" ht="20.100000000000001" customHeight="1" x14ac:dyDescent="0.3">
      <c r="A100" t="s">
        <v>174</v>
      </c>
      <c r="B100" s="86">
        <v>45019</v>
      </c>
      <c r="C100" s="61">
        <v>6002</v>
      </c>
      <c r="D100" s="62"/>
      <c r="E100" s="61">
        <v>4349</v>
      </c>
      <c r="F100" s="61">
        <v>1</v>
      </c>
      <c r="G100" s="61">
        <v>11</v>
      </c>
      <c r="H100" s="61">
        <v>0</v>
      </c>
      <c r="I100" s="62">
        <v>100</v>
      </c>
      <c r="J100" s="62">
        <v>0</v>
      </c>
      <c r="K100" s="62">
        <v>0</v>
      </c>
      <c r="L100" s="62">
        <v>0</v>
      </c>
    </row>
    <row r="101" spans="1:12" ht="20.100000000000001" customHeight="1" x14ac:dyDescent="0.3">
      <c r="A101" t="s">
        <v>175</v>
      </c>
      <c r="B101" s="86">
        <v>45019</v>
      </c>
      <c r="C101" s="61">
        <v>7352</v>
      </c>
      <c r="D101" s="62">
        <v>100</v>
      </c>
      <c r="E101" s="61">
        <v>4948</v>
      </c>
      <c r="F101" s="61">
        <v>437</v>
      </c>
      <c r="G101" s="61">
        <v>18</v>
      </c>
      <c r="H101" s="61">
        <v>1</v>
      </c>
      <c r="I101" s="62">
        <v>99.8</v>
      </c>
      <c r="J101" s="62">
        <v>0</v>
      </c>
      <c r="K101" s="62">
        <v>0.2</v>
      </c>
      <c r="L101" s="62">
        <v>0</v>
      </c>
    </row>
    <row r="102" spans="1:12" ht="20.100000000000001" customHeight="1" x14ac:dyDescent="0.3">
      <c r="A102" t="s">
        <v>177</v>
      </c>
      <c r="B102" s="86">
        <v>45020</v>
      </c>
      <c r="C102" s="61">
        <v>1785</v>
      </c>
      <c r="D102" s="62">
        <v>100</v>
      </c>
      <c r="E102" s="61">
        <v>1271</v>
      </c>
      <c r="F102" s="61">
        <v>0</v>
      </c>
      <c r="G102" s="61">
        <v>5</v>
      </c>
      <c r="H102" s="61">
        <v>0</v>
      </c>
      <c r="I102" s="62">
        <v>100</v>
      </c>
      <c r="J102" s="62">
        <v>0</v>
      </c>
      <c r="K102" s="62">
        <v>0</v>
      </c>
      <c r="L102" s="62">
        <v>0</v>
      </c>
    </row>
    <row r="103" spans="1:12" ht="20.100000000000001" customHeight="1" x14ac:dyDescent="0.3">
      <c r="A103" t="s">
        <v>179</v>
      </c>
      <c r="B103" s="86">
        <v>45215</v>
      </c>
      <c r="C103" s="61">
        <v>744</v>
      </c>
      <c r="D103" s="62">
        <v>100</v>
      </c>
      <c r="E103" s="61">
        <v>599</v>
      </c>
      <c r="F103" s="61">
        <v>0</v>
      </c>
      <c r="G103" s="61">
        <v>5</v>
      </c>
      <c r="H103" s="61">
        <v>0</v>
      </c>
      <c r="I103" s="62">
        <v>100</v>
      </c>
      <c r="J103" s="62">
        <v>0</v>
      </c>
      <c r="K103" s="62">
        <v>0</v>
      </c>
      <c r="L103" s="62">
        <v>0</v>
      </c>
    </row>
    <row r="104" spans="1:12" ht="20.100000000000001" customHeight="1" x14ac:dyDescent="0.3">
      <c r="A104" t="s">
        <v>180</v>
      </c>
      <c r="B104" s="86">
        <v>45037</v>
      </c>
      <c r="C104" s="61">
        <v>207</v>
      </c>
      <c r="D104" s="62"/>
      <c r="E104" s="61">
        <v>148</v>
      </c>
      <c r="F104" s="61">
        <v>0</v>
      </c>
      <c r="G104" s="61">
        <v>2</v>
      </c>
      <c r="H104" s="61">
        <v>0</v>
      </c>
      <c r="I104" s="62">
        <v>100</v>
      </c>
      <c r="J104" s="62">
        <v>0</v>
      </c>
      <c r="K104" s="62">
        <v>0</v>
      </c>
      <c r="L104" s="62">
        <v>0</v>
      </c>
    </row>
    <row r="105" spans="1:12" ht="20.100000000000001" customHeight="1" x14ac:dyDescent="0.3">
      <c r="A105" t="s">
        <v>181</v>
      </c>
      <c r="B105" s="86">
        <v>45017</v>
      </c>
      <c r="C105" s="61">
        <v>902</v>
      </c>
      <c r="D105" s="62"/>
      <c r="E105" s="61">
        <v>595</v>
      </c>
      <c r="F105" s="61">
        <v>0</v>
      </c>
      <c r="G105" s="61">
        <v>3</v>
      </c>
      <c r="H105" s="61">
        <v>0</v>
      </c>
      <c r="I105" s="62">
        <v>100</v>
      </c>
      <c r="J105" s="62">
        <v>0</v>
      </c>
      <c r="K105" s="62">
        <v>0</v>
      </c>
      <c r="L105" s="62">
        <v>0</v>
      </c>
    </row>
    <row r="106" spans="1:12" ht="20.100000000000001" customHeight="1" x14ac:dyDescent="0.3">
      <c r="A106" t="s">
        <v>182</v>
      </c>
      <c r="B106" s="86">
        <v>45017</v>
      </c>
      <c r="C106" s="61">
        <v>3379</v>
      </c>
      <c r="D106" s="62">
        <v>97.719530000000006</v>
      </c>
      <c r="E106" s="61">
        <v>2936</v>
      </c>
      <c r="F106" s="61">
        <v>3</v>
      </c>
      <c r="G106" s="61">
        <v>54</v>
      </c>
      <c r="H106" s="61">
        <v>38</v>
      </c>
      <c r="I106" s="62">
        <v>69.8</v>
      </c>
      <c r="J106" s="62">
        <v>0.1</v>
      </c>
      <c r="K106" s="62">
        <v>28.2</v>
      </c>
      <c r="L106" s="62">
        <v>1.9</v>
      </c>
    </row>
    <row r="107" spans="1:12" ht="20.100000000000001" customHeight="1" x14ac:dyDescent="0.3">
      <c r="A107" t="s">
        <v>183</v>
      </c>
      <c r="B107" s="86">
        <v>45019</v>
      </c>
      <c r="C107" s="61">
        <v>136</v>
      </c>
      <c r="D107" s="62">
        <v>6.3225809999999996</v>
      </c>
      <c r="E107" s="61">
        <v>135</v>
      </c>
      <c r="F107" s="61">
        <v>0</v>
      </c>
      <c r="G107" s="61">
        <v>24</v>
      </c>
      <c r="H107" s="61">
        <v>8</v>
      </c>
      <c r="I107" s="62">
        <v>61.8</v>
      </c>
      <c r="J107" s="62">
        <v>2.9</v>
      </c>
      <c r="K107" s="62">
        <v>24.3</v>
      </c>
      <c r="L107" s="62">
        <v>11</v>
      </c>
    </row>
    <row r="108" spans="1:12" ht="20.100000000000001" customHeight="1" x14ac:dyDescent="0.3">
      <c r="A108" t="s">
        <v>184</v>
      </c>
      <c r="B108" s="86">
        <v>45019</v>
      </c>
      <c r="C108" s="61">
        <v>279</v>
      </c>
      <c r="D108" s="62"/>
      <c r="E108" s="61">
        <v>229</v>
      </c>
      <c r="F108" s="61">
        <v>0</v>
      </c>
      <c r="G108" s="61">
        <v>4</v>
      </c>
      <c r="H108" s="61">
        <v>0</v>
      </c>
      <c r="I108" s="62">
        <v>100</v>
      </c>
      <c r="J108" s="62">
        <v>0</v>
      </c>
      <c r="K108" s="62">
        <v>0</v>
      </c>
      <c r="L108" s="62">
        <v>0</v>
      </c>
    </row>
    <row r="109" spans="1:12" ht="20.100000000000001" customHeight="1" x14ac:dyDescent="0.3">
      <c r="A109" t="s">
        <v>185</v>
      </c>
      <c r="B109" s="86">
        <v>45020</v>
      </c>
      <c r="C109" s="61">
        <v>1770</v>
      </c>
      <c r="D109" s="62"/>
      <c r="E109" s="61">
        <v>1370</v>
      </c>
      <c r="F109" s="61">
        <v>3</v>
      </c>
      <c r="G109" s="61">
        <v>9</v>
      </c>
      <c r="H109" s="61">
        <v>0</v>
      </c>
      <c r="I109" s="62">
        <v>100</v>
      </c>
      <c r="J109" s="62">
        <v>0</v>
      </c>
      <c r="K109" s="62">
        <v>0</v>
      </c>
      <c r="L109" s="62">
        <v>0</v>
      </c>
    </row>
    <row r="110" spans="1:12" ht="20.100000000000001" customHeight="1" x14ac:dyDescent="0.3">
      <c r="A110" t="s">
        <v>186</v>
      </c>
      <c r="B110" s="86">
        <v>45021</v>
      </c>
      <c r="C110" s="61">
        <v>894</v>
      </c>
      <c r="D110" s="62"/>
      <c r="E110" s="61">
        <v>700</v>
      </c>
      <c r="F110" s="61">
        <v>0</v>
      </c>
      <c r="G110" s="61">
        <v>4</v>
      </c>
      <c r="H110" s="61">
        <v>0</v>
      </c>
      <c r="I110" s="62">
        <v>100</v>
      </c>
      <c r="J110" s="62">
        <v>0</v>
      </c>
      <c r="K110" s="62">
        <v>0</v>
      </c>
      <c r="L110" s="62">
        <v>0</v>
      </c>
    </row>
    <row r="111" spans="1:12" ht="20.100000000000001" customHeight="1" x14ac:dyDescent="0.3">
      <c r="A111" t="s">
        <v>187</v>
      </c>
      <c r="B111" s="86">
        <v>45019</v>
      </c>
      <c r="C111" s="61">
        <v>1180</v>
      </c>
      <c r="D111" s="62"/>
      <c r="E111" s="61">
        <v>900</v>
      </c>
      <c r="F111" s="61">
        <v>0</v>
      </c>
      <c r="G111" s="61">
        <v>1</v>
      </c>
      <c r="H111" s="61">
        <v>0</v>
      </c>
      <c r="I111" s="62">
        <v>100</v>
      </c>
      <c r="J111" s="62">
        <v>0</v>
      </c>
      <c r="K111" s="62">
        <v>0</v>
      </c>
      <c r="L111" s="62">
        <v>0</v>
      </c>
    </row>
    <row r="112" spans="1:12" ht="20.100000000000001" customHeight="1" x14ac:dyDescent="0.3">
      <c r="A112" t="s">
        <v>188</v>
      </c>
      <c r="B112" s="86">
        <v>45019</v>
      </c>
      <c r="C112" s="61">
        <v>1951</v>
      </c>
      <c r="D112" s="62"/>
      <c r="E112" s="61">
        <v>1343</v>
      </c>
      <c r="F112" s="61">
        <v>0</v>
      </c>
      <c r="G112" s="61">
        <v>3</v>
      </c>
      <c r="H112" s="61">
        <v>0</v>
      </c>
      <c r="I112" s="62">
        <v>100</v>
      </c>
      <c r="J112" s="62">
        <v>0</v>
      </c>
      <c r="K112" s="62">
        <v>0</v>
      </c>
      <c r="L112" s="62">
        <v>0</v>
      </c>
    </row>
    <row r="113" spans="1:12" ht="20.100000000000001" customHeight="1" x14ac:dyDescent="0.3">
      <c r="A113" t="s">
        <v>190</v>
      </c>
      <c r="B113" s="86">
        <v>45021</v>
      </c>
      <c r="C113" s="61">
        <v>262</v>
      </c>
      <c r="D113" s="62"/>
      <c r="E113" s="61">
        <v>242</v>
      </c>
      <c r="F113" s="61">
        <v>0</v>
      </c>
      <c r="G113" s="61">
        <v>6</v>
      </c>
      <c r="H113" s="61">
        <v>0</v>
      </c>
      <c r="I113" s="62">
        <v>100</v>
      </c>
      <c r="J113" s="62">
        <v>0</v>
      </c>
      <c r="K113" s="62">
        <v>0</v>
      </c>
      <c r="L113" s="62">
        <v>0</v>
      </c>
    </row>
    <row r="114" spans="1:12" ht="20.100000000000001" customHeight="1" x14ac:dyDescent="0.3">
      <c r="A114" t="s">
        <v>191</v>
      </c>
      <c r="B114" s="86">
        <v>45019</v>
      </c>
      <c r="C114" s="61">
        <v>1200</v>
      </c>
      <c r="D114" s="62"/>
      <c r="E114" s="61">
        <v>857</v>
      </c>
      <c r="F114" s="61">
        <v>1</v>
      </c>
      <c r="G114" s="61">
        <v>9</v>
      </c>
      <c r="H114" s="61">
        <v>0</v>
      </c>
      <c r="I114" s="62">
        <v>100</v>
      </c>
      <c r="J114" s="62">
        <v>0</v>
      </c>
      <c r="K114" s="62">
        <v>0</v>
      </c>
      <c r="L114" s="62">
        <v>0</v>
      </c>
    </row>
    <row r="115" spans="1:12" ht="20.100000000000001" customHeight="1" x14ac:dyDescent="0.3">
      <c r="A115" t="s">
        <v>192</v>
      </c>
      <c r="B115" s="86">
        <v>45022</v>
      </c>
      <c r="C115" s="61">
        <v>987</v>
      </c>
      <c r="D115" s="62"/>
      <c r="E115" s="61">
        <v>789</v>
      </c>
      <c r="F115" s="61">
        <v>0</v>
      </c>
      <c r="G115" s="61">
        <v>8</v>
      </c>
      <c r="H115" s="61">
        <v>1</v>
      </c>
      <c r="I115" s="62">
        <v>99.9</v>
      </c>
      <c r="J115" s="62">
        <v>0</v>
      </c>
      <c r="K115" s="62">
        <v>0.1</v>
      </c>
      <c r="L115" s="62">
        <v>0</v>
      </c>
    </row>
    <row r="116" spans="1:12" ht="20.100000000000001" customHeight="1" x14ac:dyDescent="0.3">
      <c r="A116" t="s">
        <v>193</v>
      </c>
      <c r="B116" s="86">
        <v>45017</v>
      </c>
      <c r="C116" s="61">
        <v>2225</v>
      </c>
      <c r="D116" s="62"/>
      <c r="E116" s="61">
        <v>1615</v>
      </c>
      <c r="F116" s="61">
        <v>2</v>
      </c>
      <c r="G116" s="61">
        <v>17</v>
      </c>
      <c r="H116" s="61">
        <v>0</v>
      </c>
      <c r="I116" s="62">
        <v>100</v>
      </c>
      <c r="J116" s="62">
        <v>0</v>
      </c>
      <c r="K116" s="62">
        <v>0</v>
      </c>
      <c r="L116" s="62">
        <v>0</v>
      </c>
    </row>
    <row r="117" spans="1:12" ht="20.100000000000001" customHeight="1" x14ac:dyDescent="0.3">
      <c r="A117" t="s">
        <v>194</v>
      </c>
      <c r="B117" s="86">
        <v>45019</v>
      </c>
      <c r="C117" s="61">
        <v>3753</v>
      </c>
      <c r="D117" s="62"/>
      <c r="E117" s="61">
        <v>2387</v>
      </c>
      <c r="F117" s="61">
        <v>0</v>
      </c>
      <c r="G117" s="61">
        <v>8</v>
      </c>
      <c r="H117" s="61">
        <v>0</v>
      </c>
      <c r="I117" s="62">
        <v>100</v>
      </c>
      <c r="J117" s="62">
        <v>0</v>
      </c>
      <c r="K117" s="62">
        <v>0</v>
      </c>
      <c r="L117" s="62">
        <v>0</v>
      </c>
    </row>
    <row r="118" spans="1:12" ht="20.100000000000001" customHeight="1" x14ac:dyDescent="0.3">
      <c r="A118" t="s">
        <v>195</v>
      </c>
      <c r="B118" s="86">
        <v>45019</v>
      </c>
      <c r="C118" s="61">
        <v>2187</v>
      </c>
      <c r="D118" s="62">
        <v>95.296520000000001</v>
      </c>
      <c r="E118" s="61">
        <v>1984</v>
      </c>
      <c r="F118" s="61">
        <v>1</v>
      </c>
      <c r="G118" s="61">
        <v>42</v>
      </c>
      <c r="H118" s="61">
        <v>20</v>
      </c>
      <c r="I118" s="62">
        <v>42.3</v>
      </c>
      <c r="J118" s="62">
        <v>9.1999999999999993</v>
      </c>
      <c r="K118" s="62">
        <v>40.799999999999997</v>
      </c>
      <c r="L118" s="62">
        <v>7.7</v>
      </c>
    </row>
    <row r="119" spans="1:12" ht="20.100000000000001" customHeight="1" x14ac:dyDescent="0.3">
      <c r="A119" t="s">
        <v>196</v>
      </c>
      <c r="B119" s="86">
        <v>45017</v>
      </c>
      <c r="C119" s="61">
        <v>3973</v>
      </c>
      <c r="D119" s="62">
        <v>100</v>
      </c>
      <c r="E119" s="61">
        <v>3057</v>
      </c>
      <c r="F119" s="61">
        <v>0</v>
      </c>
      <c r="G119" s="61">
        <v>17</v>
      </c>
      <c r="H119" s="61">
        <v>4</v>
      </c>
      <c r="I119" s="62">
        <v>52.1</v>
      </c>
      <c r="J119" s="62">
        <v>46.4</v>
      </c>
      <c r="K119" s="62">
        <v>1.4</v>
      </c>
      <c r="L119" s="62">
        <v>0.1</v>
      </c>
    </row>
    <row r="120" spans="1:12" ht="20.100000000000001" customHeight="1" x14ac:dyDescent="0.3">
      <c r="A120" t="s">
        <v>198</v>
      </c>
      <c r="B120" s="86">
        <v>45019</v>
      </c>
      <c r="C120" s="61">
        <v>4054</v>
      </c>
      <c r="D120" s="62">
        <v>98.690740000000005</v>
      </c>
      <c r="E120" s="61">
        <v>3123</v>
      </c>
      <c r="F120" s="61">
        <v>4</v>
      </c>
      <c r="G120" s="61">
        <v>64</v>
      </c>
      <c r="H120" s="61">
        <v>37</v>
      </c>
      <c r="I120" s="62">
        <v>52.1</v>
      </c>
      <c r="J120" s="62">
        <v>3.8</v>
      </c>
      <c r="K120" s="62">
        <v>29.9</v>
      </c>
      <c r="L120" s="62">
        <v>14.3</v>
      </c>
    </row>
    <row r="121" spans="1:12" ht="20.100000000000001" customHeight="1" x14ac:dyDescent="0.3">
      <c r="A121" t="s">
        <v>199</v>
      </c>
      <c r="B121" s="86">
        <v>45019</v>
      </c>
      <c r="C121" s="61">
        <v>1271</v>
      </c>
      <c r="D121" s="62">
        <v>100</v>
      </c>
      <c r="E121" s="61">
        <v>998</v>
      </c>
      <c r="F121" s="61">
        <v>0</v>
      </c>
      <c r="G121" s="61">
        <v>16</v>
      </c>
      <c r="H121" s="61">
        <v>6</v>
      </c>
      <c r="I121" s="62">
        <v>54.4</v>
      </c>
      <c r="J121" s="62">
        <v>16.100000000000001</v>
      </c>
      <c r="K121" s="62">
        <v>17.8</v>
      </c>
      <c r="L121" s="62">
        <v>11.7</v>
      </c>
    </row>
    <row r="122" spans="1:12" ht="20.100000000000001" customHeight="1" x14ac:dyDescent="0.3">
      <c r="A122" t="s">
        <v>200</v>
      </c>
      <c r="B122" s="86">
        <v>45020</v>
      </c>
      <c r="C122" s="61">
        <v>1320</v>
      </c>
      <c r="D122" s="62">
        <v>100</v>
      </c>
      <c r="E122" s="61">
        <v>1067</v>
      </c>
      <c r="F122" s="61">
        <v>0</v>
      </c>
      <c r="G122" s="61">
        <v>10</v>
      </c>
      <c r="H122" s="61">
        <v>5</v>
      </c>
      <c r="I122" s="62">
        <v>71.7</v>
      </c>
      <c r="J122" s="62">
        <v>0</v>
      </c>
      <c r="K122" s="62">
        <v>28.3</v>
      </c>
      <c r="L122" s="62">
        <v>0</v>
      </c>
    </row>
    <row r="123" spans="1:12" ht="20.100000000000001" customHeight="1" x14ac:dyDescent="0.3">
      <c r="A123" t="s">
        <v>201</v>
      </c>
      <c r="B123" s="86">
        <v>45021</v>
      </c>
      <c r="C123" s="61">
        <v>439</v>
      </c>
      <c r="D123" s="62"/>
      <c r="E123" s="61">
        <v>320</v>
      </c>
      <c r="F123" s="61">
        <v>1</v>
      </c>
      <c r="G123" s="61">
        <v>7</v>
      </c>
      <c r="H123" s="61">
        <v>0</v>
      </c>
      <c r="I123" s="62">
        <v>100</v>
      </c>
      <c r="J123" s="62">
        <v>0</v>
      </c>
      <c r="K123" s="62">
        <v>0</v>
      </c>
      <c r="L123" s="62">
        <v>0</v>
      </c>
    </row>
    <row r="124" spans="1:12" ht="20.100000000000001" customHeight="1" x14ac:dyDescent="0.3">
      <c r="A124" t="s">
        <v>202</v>
      </c>
      <c r="B124" s="86">
        <v>45019</v>
      </c>
      <c r="C124" s="61">
        <v>2333</v>
      </c>
      <c r="D124" s="62">
        <v>95.548389999999998</v>
      </c>
      <c r="E124" s="61">
        <v>2010</v>
      </c>
      <c r="F124" s="61">
        <v>0</v>
      </c>
      <c r="G124" s="61">
        <v>80</v>
      </c>
      <c r="H124" s="61">
        <v>46</v>
      </c>
      <c r="I124" s="62">
        <v>51.1</v>
      </c>
      <c r="J124" s="62">
        <v>10.7</v>
      </c>
      <c r="K124" s="62">
        <v>32.9</v>
      </c>
      <c r="L124" s="62">
        <v>5.3</v>
      </c>
    </row>
    <row r="125" spans="1:12" ht="20.100000000000001" customHeight="1" x14ac:dyDescent="0.3">
      <c r="A125" t="s">
        <v>204</v>
      </c>
      <c r="B125" s="86">
        <v>45019</v>
      </c>
      <c r="C125" s="61">
        <v>1346</v>
      </c>
      <c r="D125" s="62">
        <v>98.362989999999996</v>
      </c>
      <c r="E125" s="61">
        <v>1226</v>
      </c>
      <c r="F125" s="61">
        <v>0</v>
      </c>
      <c r="G125" s="61">
        <v>20</v>
      </c>
      <c r="H125" s="61">
        <v>4</v>
      </c>
      <c r="I125" s="62">
        <v>55.2</v>
      </c>
      <c r="J125" s="62">
        <v>21.2</v>
      </c>
      <c r="K125" s="62">
        <v>9.5</v>
      </c>
      <c r="L125" s="62">
        <v>14</v>
      </c>
    </row>
    <row r="126" spans="1:12" ht="20.100000000000001" customHeight="1" x14ac:dyDescent="0.3">
      <c r="A126" t="s">
        <v>205</v>
      </c>
      <c r="B126" s="86">
        <v>45017</v>
      </c>
      <c r="C126" s="61">
        <v>3105</v>
      </c>
      <c r="D126" s="62">
        <v>99.731350000000006</v>
      </c>
      <c r="E126" s="61">
        <v>2680</v>
      </c>
      <c r="F126" s="61">
        <v>12</v>
      </c>
      <c r="G126" s="61">
        <v>34</v>
      </c>
      <c r="H126" s="61">
        <v>9</v>
      </c>
      <c r="I126" s="62">
        <v>69.3</v>
      </c>
      <c r="J126" s="62">
        <v>11.6</v>
      </c>
      <c r="K126" s="62">
        <v>17.5</v>
      </c>
      <c r="L126" s="62">
        <v>1.6</v>
      </c>
    </row>
    <row r="127" spans="1:12" ht="20.100000000000001" customHeight="1" x14ac:dyDescent="0.3">
      <c r="A127" t="s">
        <v>206</v>
      </c>
      <c r="B127" s="86">
        <v>45019</v>
      </c>
      <c r="C127" s="61">
        <v>1889</v>
      </c>
      <c r="D127" s="62">
        <v>91.574470000000005</v>
      </c>
      <c r="E127" s="61">
        <v>1600</v>
      </c>
      <c r="F127" s="61">
        <v>1</v>
      </c>
      <c r="G127" s="61">
        <v>39</v>
      </c>
      <c r="H127" s="61">
        <v>21</v>
      </c>
      <c r="I127" s="62">
        <v>59</v>
      </c>
      <c r="J127" s="62">
        <v>0</v>
      </c>
      <c r="K127" s="62">
        <v>41</v>
      </c>
      <c r="L127" s="62">
        <v>0</v>
      </c>
    </row>
    <row r="128" spans="1:12" ht="20.100000000000001" customHeight="1" x14ac:dyDescent="0.3">
      <c r="A128" t="s">
        <v>207</v>
      </c>
      <c r="B128" s="86">
        <v>45019</v>
      </c>
      <c r="C128" s="61">
        <v>1281</v>
      </c>
      <c r="D128" s="62">
        <v>99.124080000000006</v>
      </c>
      <c r="E128" s="61">
        <v>1033</v>
      </c>
      <c r="F128" s="61">
        <v>0</v>
      </c>
      <c r="G128" s="61">
        <v>10</v>
      </c>
      <c r="H128" s="61">
        <v>0</v>
      </c>
      <c r="I128" s="62">
        <v>78.3</v>
      </c>
      <c r="J128" s="62">
        <v>21.7</v>
      </c>
      <c r="K128" s="62">
        <v>0</v>
      </c>
      <c r="L128" s="62">
        <v>0</v>
      </c>
    </row>
    <row r="129" spans="1:12" ht="20.100000000000001" customHeight="1" x14ac:dyDescent="0.3">
      <c r="A129" t="s">
        <v>208</v>
      </c>
      <c r="B129" s="86">
        <v>45019</v>
      </c>
      <c r="C129" s="61">
        <v>4941</v>
      </c>
      <c r="D129" s="62">
        <v>100</v>
      </c>
      <c r="E129" s="61">
        <v>3765</v>
      </c>
      <c r="F129" s="61">
        <v>0</v>
      </c>
      <c r="G129" s="61">
        <v>34</v>
      </c>
      <c r="H129" s="61">
        <v>0</v>
      </c>
      <c r="I129" s="62">
        <v>100</v>
      </c>
      <c r="J129" s="62">
        <v>0</v>
      </c>
      <c r="K129" s="62">
        <v>0</v>
      </c>
      <c r="L129" s="62">
        <v>0</v>
      </c>
    </row>
    <row r="130" spans="1:12" ht="20.100000000000001" customHeight="1" x14ac:dyDescent="0.3">
      <c r="A130" t="s">
        <v>209</v>
      </c>
      <c r="B130" s="86">
        <v>45041</v>
      </c>
      <c r="C130" s="61">
        <v>1417</v>
      </c>
      <c r="D130" s="62">
        <v>100</v>
      </c>
      <c r="E130" s="61">
        <v>1021</v>
      </c>
      <c r="F130" s="61">
        <v>0</v>
      </c>
      <c r="G130" s="61">
        <v>23</v>
      </c>
      <c r="H130" s="61">
        <v>0</v>
      </c>
      <c r="I130" s="62">
        <v>98.4</v>
      </c>
      <c r="J130" s="62">
        <v>1.6</v>
      </c>
      <c r="K130" s="62">
        <v>0</v>
      </c>
      <c r="L130" s="62">
        <v>0</v>
      </c>
    </row>
    <row r="131" spans="1:12" ht="20.100000000000001" customHeight="1" x14ac:dyDescent="0.3">
      <c r="A131" t="s">
        <v>210</v>
      </c>
      <c r="B131" s="86">
        <v>45020</v>
      </c>
      <c r="C131" s="61">
        <v>4953</v>
      </c>
      <c r="D131" s="62">
        <v>100</v>
      </c>
      <c r="E131" s="61">
        <v>3488</v>
      </c>
      <c r="F131" s="61">
        <v>0</v>
      </c>
      <c r="G131" s="61">
        <v>26</v>
      </c>
      <c r="H131" s="61">
        <v>1</v>
      </c>
      <c r="I131" s="62">
        <v>99.7</v>
      </c>
      <c r="J131" s="62">
        <v>0</v>
      </c>
      <c r="K131" s="62">
        <v>0.3</v>
      </c>
      <c r="L131" s="62">
        <v>0</v>
      </c>
    </row>
    <row r="132" spans="1:12" ht="20.100000000000001" customHeight="1" x14ac:dyDescent="0.3">
      <c r="A132" t="s">
        <v>211</v>
      </c>
      <c r="B132" s="86">
        <v>45019</v>
      </c>
      <c r="C132" s="61">
        <v>5196</v>
      </c>
      <c r="D132" s="62">
        <v>100</v>
      </c>
      <c r="E132" s="61">
        <v>3711</v>
      </c>
      <c r="F132" s="61">
        <v>0</v>
      </c>
      <c r="G132" s="61">
        <v>26</v>
      </c>
      <c r="H132" s="61">
        <v>7</v>
      </c>
      <c r="I132" s="62">
        <v>96.5</v>
      </c>
      <c r="J132" s="62">
        <v>0.1</v>
      </c>
      <c r="K132" s="62">
        <v>0.9</v>
      </c>
      <c r="L132" s="62">
        <v>2.6</v>
      </c>
    </row>
    <row r="133" spans="1:12" ht="20.100000000000001" customHeight="1" x14ac:dyDescent="0.3">
      <c r="A133" t="s">
        <v>212</v>
      </c>
      <c r="B133" s="86">
        <v>45103</v>
      </c>
      <c r="C133" s="61">
        <v>568</v>
      </c>
      <c r="D133" s="62">
        <v>100</v>
      </c>
      <c r="E133" s="61">
        <v>394</v>
      </c>
      <c r="F133" s="61">
        <v>0</v>
      </c>
      <c r="G133" s="61">
        <v>13</v>
      </c>
      <c r="H133" s="61">
        <v>0</v>
      </c>
      <c r="I133" s="62">
        <v>100</v>
      </c>
      <c r="J133" s="62">
        <v>0</v>
      </c>
      <c r="K133" s="62">
        <v>0</v>
      </c>
      <c r="L133" s="62">
        <v>0</v>
      </c>
    </row>
    <row r="134" spans="1:12" ht="20.100000000000001" customHeight="1" x14ac:dyDescent="0.3">
      <c r="A134" t="s">
        <v>213</v>
      </c>
      <c r="B134" s="86">
        <v>45017</v>
      </c>
      <c r="C134" s="61">
        <v>6915</v>
      </c>
      <c r="D134" s="62">
        <v>100</v>
      </c>
      <c r="E134" s="61">
        <v>4786</v>
      </c>
      <c r="F134" s="61">
        <v>0</v>
      </c>
      <c r="G134" s="61">
        <v>35</v>
      </c>
      <c r="H134" s="61">
        <v>1</v>
      </c>
      <c r="I134" s="62">
        <v>99.9</v>
      </c>
      <c r="J134" s="62">
        <v>0</v>
      </c>
      <c r="K134" s="62">
        <v>0.1</v>
      </c>
      <c r="L134" s="62">
        <v>0</v>
      </c>
    </row>
    <row r="135" spans="1:12" ht="20.100000000000001" customHeight="1" x14ac:dyDescent="0.3">
      <c r="A135" t="s">
        <v>214</v>
      </c>
      <c r="B135" s="86">
        <v>45020</v>
      </c>
      <c r="C135" s="61">
        <v>3461</v>
      </c>
      <c r="D135" s="62">
        <v>100</v>
      </c>
      <c r="E135" s="61">
        <v>2440</v>
      </c>
      <c r="F135" s="61">
        <v>0</v>
      </c>
      <c r="G135" s="61">
        <v>31</v>
      </c>
      <c r="H135" s="61">
        <v>0</v>
      </c>
      <c r="I135" s="62">
        <v>100</v>
      </c>
      <c r="J135" s="62">
        <v>0</v>
      </c>
      <c r="K135" s="62">
        <v>0</v>
      </c>
      <c r="L135" s="62">
        <v>0</v>
      </c>
    </row>
    <row r="136" spans="1:12" ht="20.100000000000001" customHeight="1" x14ac:dyDescent="0.3">
      <c r="A136" t="s">
        <v>215</v>
      </c>
      <c r="B136" s="86">
        <v>45030</v>
      </c>
      <c r="C136" s="61">
        <v>3802</v>
      </c>
      <c r="D136" s="62">
        <v>100</v>
      </c>
      <c r="E136" s="61">
        <v>2625</v>
      </c>
      <c r="F136" s="61">
        <v>0</v>
      </c>
      <c r="G136" s="61">
        <v>21</v>
      </c>
      <c r="H136" s="61">
        <v>3</v>
      </c>
      <c r="I136" s="62">
        <v>96.2</v>
      </c>
      <c r="J136" s="62">
        <v>0.5</v>
      </c>
      <c r="K136" s="62">
        <v>3.3</v>
      </c>
      <c r="L136" s="62">
        <v>0</v>
      </c>
    </row>
    <row r="137" spans="1:12" ht="20.100000000000001" customHeight="1" x14ac:dyDescent="0.3">
      <c r="A137" t="s">
        <v>216</v>
      </c>
      <c r="B137" s="86">
        <v>45019</v>
      </c>
      <c r="C137" s="61">
        <v>2710</v>
      </c>
      <c r="D137" s="62">
        <v>100</v>
      </c>
      <c r="E137" s="61">
        <v>2079</v>
      </c>
      <c r="F137" s="61">
        <v>0</v>
      </c>
      <c r="G137" s="61">
        <v>18</v>
      </c>
      <c r="H137" s="61">
        <v>1</v>
      </c>
      <c r="I137" s="62">
        <v>99.8</v>
      </c>
      <c r="J137" s="62">
        <v>0</v>
      </c>
      <c r="K137" s="62">
        <v>0.2</v>
      </c>
      <c r="L137" s="62">
        <v>0</v>
      </c>
    </row>
    <row r="138" spans="1:12" ht="20.100000000000001" customHeight="1" x14ac:dyDescent="0.3">
      <c r="A138" t="s">
        <v>217</v>
      </c>
      <c r="B138" s="86">
        <v>45019</v>
      </c>
      <c r="C138" s="61">
        <v>3878</v>
      </c>
      <c r="D138" s="62">
        <v>100</v>
      </c>
      <c r="E138" s="61">
        <v>2847</v>
      </c>
      <c r="F138" s="61">
        <v>0</v>
      </c>
      <c r="G138" s="61">
        <v>27</v>
      </c>
      <c r="H138" s="61">
        <v>0</v>
      </c>
      <c r="I138" s="62">
        <v>99.5</v>
      </c>
      <c r="J138" s="62">
        <v>0.5</v>
      </c>
      <c r="K138" s="62">
        <v>0</v>
      </c>
      <c r="L138" s="62">
        <v>0</v>
      </c>
    </row>
    <row r="139" spans="1:12" ht="20.100000000000001" customHeight="1" x14ac:dyDescent="0.3">
      <c r="A139" t="s">
        <v>218</v>
      </c>
      <c r="B139" s="86">
        <v>45274</v>
      </c>
      <c r="C139" s="61">
        <v>705</v>
      </c>
      <c r="D139" s="62">
        <v>100</v>
      </c>
      <c r="E139" s="61">
        <v>625</v>
      </c>
      <c r="F139" s="61">
        <v>0</v>
      </c>
      <c r="G139" s="61">
        <v>16</v>
      </c>
      <c r="H139" s="61">
        <v>0</v>
      </c>
      <c r="I139" s="62">
        <v>100</v>
      </c>
      <c r="J139" s="62">
        <v>0</v>
      </c>
      <c r="K139" s="62">
        <v>0</v>
      </c>
      <c r="L139" s="62">
        <v>0</v>
      </c>
    </row>
    <row r="140" spans="1:12" ht="20.100000000000001" customHeight="1" x14ac:dyDescent="0.3">
      <c r="A140" t="s">
        <v>219</v>
      </c>
      <c r="B140" s="86">
        <v>45017</v>
      </c>
      <c r="C140" s="61">
        <v>6858</v>
      </c>
      <c r="D140" s="62">
        <v>99.193079999999995</v>
      </c>
      <c r="E140" s="61">
        <v>5333</v>
      </c>
      <c r="F140" s="61">
        <v>1</v>
      </c>
      <c r="G140" s="61">
        <v>25</v>
      </c>
      <c r="H140" s="61">
        <v>1</v>
      </c>
      <c r="I140" s="62">
        <v>99.5</v>
      </c>
      <c r="J140" s="62">
        <v>0.3</v>
      </c>
      <c r="K140" s="62">
        <v>0.2</v>
      </c>
      <c r="L140" s="62">
        <v>0</v>
      </c>
    </row>
    <row r="141" spans="1:12" ht="20.100000000000001" customHeight="1" x14ac:dyDescent="0.3">
      <c r="A141" t="s">
        <v>220</v>
      </c>
      <c r="B141" s="86">
        <v>45034</v>
      </c>
      <c r="C141" s="61">
        <v>3121</v>
      </c>
      <c r="D141" s="62">
        <v>100</v>
      </c>
      <c r="E141" s="61">
        <v>2187</v>
      </c>
      <c r="F141" s="61">
        <v>0</v>
      </c>
      <c r="G141" s="61">
        <v>24</v>
      </c>
      <c r="H141" s="61">
        <v>1</v>
      </c>
      <c r="I141" s="62">
        <v>97.9</v>
      </c>
      <c r="J141" s="62">
        <v>0</v>
      </c>
      <c r="K141" s="62">
        <v>2.1</v>
      </c>
      <c r="L141" s="62">
        <v>0</v>
      </c>
    </row>
    <row r="142" spans="1:12" ht="20.100000000000001" customHeight="1" x14ac:dyDescent="0.3">
      <c r="A142" t="s">
        <v>221</v>
      </c>
      <c r="B142" s="86">
        <v>45357</v>
      </c>
      <c r="C142" s="61">
        <v>176</v>
      </c>
      <c r="D142" s="62">
        <v>100</v>
      </c>
      <c r="E142" s="61">
        <v>176</v>
      </c>
      <c r="F142" s="61">
        <v>0</v>
      </c>
      <c r="G142" s="61">
        <v>7</v>
      </c>
      <c r="H142" s="61">
        <v>0</v>
      </c>
      <c r="I142" s="62">
        <v>100</v>
      </c>
      <c r="J142" s="62">
        <v>0</v>
      </c>
      <c r="K142" s="62">
        <v>0</v>
      </c>
      <c r="L142" s="62">
        <v>0</v>
      </c>
    </row>
    <row r="143" spans="1:12" ht="20.100000000000001" customHeight="1" x14ac:dyDescent="0.3">
      <c r="A143" t="s">
        <v>222</v>
      </c>
      <c r="B143" s="86">
        <v>45019</v>
      </c>
      <c r="C143" s="61">
        <v>4406</v>
      </c>
      <c r="D143" s="62">
        <v>100</v>
      </c>
      <c r="E143" s="61">
        <v>3222</v>
      </c>
      <c r="F143" s="61">
        <v>0</v>
      </c>
      <c r="G143" s="61">
        <v>20</v>
      </c>
      <c r="H143" s="61">
        <v>2</v>
      </c>
      <c r="I143" s="62">
        <v>99.9</v>
      </c>
      <c r="J143" s="62">
        <v>0</v>
      </c>
      <c r="K143" s="62">
        <v>0</v>
      </c>
      <c r="L143" s="62">
        <v>0.1</v>
      </c>
    </row>
    <row r="144" spans="1:12" ht="20.100000000000001" customHeight="1" x14ac:dyDescent="0.3">
      <c r="A144" t="s">
        <v>223</v>
      </c>
      <c r="B144" s="86">
        <v>45019</v>
      </c>
      <c r="C144" s="61">
        <v>3952</v>
      </c>
      <c r="D144" s="62">
        <v>100</v>
      </c>
      <c r="E144" s="61">
        <v>3253</v>
      </c>
      <c r="F144" s="61">
        <v>0</v>
      </c>
      <c r="G144" s="61">
        <v>11</v>
      </c>
      <c r="H144" s="61">
        <v>0</v>
      </c>
      <c r="I144" s="62">
        <v>100</v>
      </c>
      <c r="J144" s="62">
        <v>0</v>
      </c>
      <c r="K144" s="62">
        <v>0</v>
      </c>
      <c r="L144" s="62">
        <v>0</v>
      </c>
    </row>
    <row r="145" spans="1:12" ht="20.100000000000001" customHeight="1" x14ac:dyDescent="0.3">
      <c r="A145" t="s">
        <v>224</v>
      </c>
      <c r="B145" s="86">
        <v>45019</v>
      </c>
      <c r="C145" s="61">
        <v>2470</v>
      </c>
      <c r="D145" s="62">
        <v>100</v>
      </c>
      <c r="E145" s="61">
        <v>1905</v>
      </c>
      <c r="F145" s="61">
        <v>0</v>
      </c>
      <c r="G145" s="61">
        <v>19</v>
      </c>
      <c r="H145" s="61">
        <v>0</v>
      </c>
      <c r="I145" s="62">
        <v>100</v>
      </c>
      <c r="J145" s="62">
        <v>0</v>
      </c>
      <c r="K145" s="62">
        <v>0</v>
      </c>
      <c r="L145" s="62">
        <v>0</v>
      </c>
    </row>
    <row r="146" spans="1:12" ht="20.100000000000001" customHeight="1" x14ac:dyDescent="0.3">
      <c r="A146" t="s">
        <v>225</v>
      </c>
      <c r="B146" s="86">
        <v>45027</v>
      </c>
      <c r="C146" s="61">
        <v>2453</v>
      </c>
      <c r="D146" s="62">
        <v>100</v>
      </c>
      <c r="E146" s="61">
        <v>1755</v>
      </c>
      <c r="F146" s="61">
        <v>0</v>
      </c>
      <c r="G146" s="61">
        <v>30</v>
      </c>
      <c r="H146" s="61">
        <v>0</v>
      </c>
      <c r="I146" s="62">
        <v>100</v>
      </c>
      <c r="J146" s="62">
        <v>0</v>
      </c>
      <c r="K146" s="62">
        <v>0</v>
      </c>
      <c r="L146" s="62">
        <v>0</v>
      </c>
    </row>
    <row r="147" spans="1:12" ht="20.100000000000001" customHeight="1" x14ac:dyDescent="0.3">
      <c r="A147" t="s">
        <v>226</v>
      </c>
      <c r="B147" s="86">
        <v>45017</v>
      </c>
      <c r="C147" s="61">
        <v>4077</v>
      </c>
      <c r="D147" s="62">
        <v>100</v>
      </c>
      <c r="E147" s="61">
        <v>2968</v>
      </c>
      <c r="F147" s="61">
        <v>0</v>
      </c>
      <c r="G147" s="61">
        <v>17</v>
      </c>
      <c r="H147" s="61">
        <v>0</v>
      </c>
      <c r="I147" s="62">
        <v>100</v>
      </c>
      <c r="J147" s="62">
        <v>0</v>
      </c>
      <c r="K147" s="62">
        <v>0</v>
      </c>
      <c r="L147" s="62">
        <v>0</v>
      </c>
    </row>
    <row r="148" spans="1:12" ht="20.100000000000001" customHeight="1" x14ac:dyDescent="0.3">
      <c r="A148" t="s">
        <v>227</v>
      </c>
      <c r="B148" s="86">
        <v>45017</v>
      </c>
      <c r="C148" s="61">
        <v>4872</v>
      </c>
      <c r="D148" s="62">
        <v>100</v>
      </c>
      <c r="E148" s="61">
        <v>3426</v>
      </c>
      <c r="F148" s="61">
        <v>0</v>
      </c>
      <c r="G148" s="61">
        <v>26</v>
      </c>
      <c r="H148" s="61">
        <v>0</v>
      </c>
      <c r="I148" s="62">
        <v>100</v>
      </c>
      <c r="J148" s="62">
        <v>0</v>
      </c>
      <c r="K148" s="62">
        <v>0</v>
      </c>
      <c r="L148" s="62">
        <v>0</v>
      </c>
    </row>
    <row r="149" spans="1:12" ht="20.100000000000001" customHeight="1" x14ac:dyDescent="0.3">
      <c r="A149" t="s">
        <v>228</v>
      </c>
      <c r="B149" s="86">
        <v>45019</v>
      </c>
      <c r="C149" s="61">
        <v>1810</v>
      </c>
      <c r="D149" s="62">
        <v>100</v>
      </c>
      <c r="E149" s="61">
        <v>1315</v>
      </c>
      <c r="F149" s="61">
        <v>0</v>
      </c>
      <c r="G149" s="61">
        <v>15</v>
      </c>
      <c r="H149" s="61">
        <v>0</v>
      </c>
      <c r="I149" s="62">
        <v>100</v>
      </c>
      <c r="J149" s="62">
        <v>0</v>
      </c>
      <c r="K149" s="62">
        <v>0</v>
      </c>
      <c r="L149" s="62">
        <v>0</v>
      </c>
    </row>
    <row r="150" spans="1:12" ht="20.100000000000001" customHeight="1" x14ac:dyDescent="0.3">
      <c r="A150" t="s">
        <v>229</v>
      </c>
      <c r="B150" s="86">
        <v>45369</v>
      </c>
      <c r="C150" s="61">
        <v>108</v>
      </c>
      <c r="D150" s="62">
        <v>100</v>
      </c>
      <c r="E150" s="61">
        <v>108</v>
      </c>
      <c r="F150" s="61">
        <v>0</v>
      </c>
      <c r="G150" s="61">
        <v>11</v>
      </c>
      <c r="H150" s="61">
        <v>6</v>
      </c>
      <c r="I150" s="62">
        <v>82.4</v>
      </c>
      <c r="J150" s="62">
        <v>0</v>
      </c>
      <c r="K150" s="62">
        <v>14.8</v>
      </c>
      <c r="L150" s="62">
        <v>2.8</v>
      </c>
    </row>
    <row r="151" spans="1:12" ht="20.100000000000001" customHeight="1" x14ac:dyDescent="0.3">
      <c r="A151" t="s">
        <v>230</v>
      </c>
      <c r="B151" s="86">
        <v>45019</v>
      </c>
      <c r="C151" s="61">
        <v>3650</v>
      </c>
      <c r="D151" s="62">
        <v>100</v>
      </c>
      <c r="E151" s="61">
        <v>2501</v>
      </c>
      <c r="F151" s="61">
        <v>0</v>
      </c>
      <c r="G151" s="61">
        <v>15</v>
      </c>
      <c r="H151" s="61">
        <v>0</v>
      </c>
      <c r="I151" s="62">
        <v>100</v>
      </c>
      <c r="J151" s="62">
        <v>0</v>
      </c>
      <c r="K151" s="62">
        <v>0</v>
      </c>
      <c r="L151" s="62">
        <v>0</v>
      </c>
    </row>
    <row r="152" spans="1:12" ht="20.100000000000001" customHeight="1" x14ac:dyDescent="0.3">
      <c r="A152" t="s">
        <v>231</v>
      </c>
      <c r="B152" s="86">
        <v>45017</v>
      </c>
      <c r="C152" s="61">
        <v>5557</v>
      </c>
      <c r="D152" s="62">
        <v>100</v>
      </c>
      <c r="E152" s="61">
        <v>3856</v>
      </c>
      <c r="F152" s="61">
        <v>0</v>
      </c>
      <c r="G152" s="61">
        <v>25</v>
      </c>
      <c r="H152" s="61">
        <v>0</v>
      </c>
      <c r="I152" s="62">
        <v>100</v>
      </c>
      <c r="J152" s="62">
        <v>0</v>
      </c>
      <c r="K152" s="62">
        <v>0</v>
      </c>
      <c r="L152" s="62">
        <v>0</v>
      </c>
    </row>
    <row r="153" spans="1:12" ht="20.100000000000001" customHeight="1" x14ac:dyDescent="0.3">
      <c r="A153" t="s">
        <v>232</v>
      </c>
      <c r="B153" s="86">
        <v>45017</v>
      </c>
      <c r="C153" s="61">
        <v>3097</v>
      </c>
      <c r="D153" s="62">
        <v>100</v>
      </c>
      <c r="E153" s="61">
        <v>2106</v>
      </c>
      <c r="F153" s="61">
        <v>0</v>
      </c>
      <c r="G153" s="61">
        <v>14</v>
      </c>
      <c r="H153" s="61">
        <v>2</v>
      </c>
      <c r="I153" s="62">
        <v>95.3</v>
      </c>
      <c r="J153" s="62">
        <v>0</v>
      </c>
      <c r="K153" s="62">
        <v>4.7</v>
      </c>
      <c r="L153" s="62">
        <v>0</v>
      </c>
    </row>
    <row r="154" spans="1:12" ht="20.100000000000001" customHeight="1" x14ac:dyDescent="0.3">
      <c r="A154" t="s">
        <v>233</v>
      </c>
      <c r="B154" s="86">
        <v>45019</v>
      </c>
      <c r="C154" s="61">
        <v>3033</v>
      </c>
      <c r="D154" s="62">
        <v>100</v>
      </c>
      <c r="E154" s="61">
        <v>2313</v>
      </c>
      <c r="F154" s="61">
        <v>0</v>
      </c>
      <c r="G154" s="61">
        <v>10</v>
      </c>
      <c r="H154" s="61">
        <v>0</v>
      </c>
      <c r="I154" s="62">
        <v>100</v>
      </c>
      <c r="J154" s="62">
        <v>0</v>
      </c>
      <c r="K154" s="62">
        <v>0</v>
      </c>
      <c r="L154" s="62">
        <v>0</v>
      </c>
    </row>
    <row r="155" spans="1:12" ht="20.100000000000001" customHeight="1" x14ac:dyDescent="0.3">
      <c r="A155" t="s">
        <v>234</v>
      </c>
      <c r="B155" s="86">
        <v>45017</v>
      </c>
      <c r="C155" s="61">
        <v>5653</v>
      </c>
      <c r="D155" s="62">
        <v>99.270200000000003</v>
      </c>
      <c r="E155" s="61">
        <v>4082</v>
      </c>
      <c r="F155" s="61">
        <v>0</v>
      </c>
      <c r="G155" s="61">
        <v>29</v>
      </c>
      <c r="H155" s="61">
        <v>1</v>
      </c>
      <c r="I155" s="62">
        <v>97.7</v>
      </c>
      <c r="J155" s="62">
        <v>0</v>
      </c>
      <c r="K155" s="62">
        <v>2.2999999999999998</v>
      </c>
      <c r="L155" s="62">
        <v>0</v>
      </c>
    </row>
    <row r="156" spans="1:12" ht="20.100000000000001" customHeight="1" x14ac:dyDescent="0.3">
      <c r="A156" t="s">
        <v>235</v>
      </c>
      <c r="B156" s="86">
        <v>45017</v>
      </c>
      <c r="C156" s="61">
        <v>4449</v>
      </c>
      <c r="D156" s="62">
        <v>99.311109999999999</v>
      </c>
      <c r="E156" s="61">
        <v>3171</v>
      </c>
      <c r="F156" s="61">
        <v>0</v>
      </c>
      <c r="G156" s="61">
        <v>37</v>
      </c>
      <c r="H156" s="61">
        <v>1</v>
      </c>
      <c r="I156" s="62">
        <v>99.1</v>
      </c>
      <c r="J156" s="62">
        <v>0</v>
      </c>
      <c r="K156" s="62">
        <v>0.9</v>
      </c>
      <c r="L156" s="62">
        <v>0</v>
      </c>
    </row>
    <row r="157" spans="1:12" ht="20.100000000000001" customHeight="1" x14ac:dyDescent="0.3">
      <c r="A157" t="s">
        <v>236</v>
      </c>
      <c r="B157" s="86">
        <v>45019</v>
      </c>
      <c r="C157" s="61">
        <v>3106</v>
      </c>
      <c r="D157" s="62">
        <v>100</v>
      </c>
      <c r="E157" s="61">
        <v>2241</v>
      </c>
      <c r="F157" s="61">
        <v>0</v>
      </c>
      <c r="G157" s="61">
        <v>10</v>
      </c>
      <c r="H157" s="61">
        <v>0</v>
      </c>
      <c r="I157" s="62">
        <v>100</v>
      </c>
      <c r="J157" s="62">
        <v>0</v>
      </c>
      <c r="K157" s="62">
        <v>0</v>
      </c>
      <c r="L157" s="62">
        <v>0</v>
      </c>
    </row>
    <row r="158" spans="1:12" ht="20.100000000000001" customHeight="1" x14ac:dyDescent="0.3">
      <c r="A158" t="s">
        <v>237</v>
      </c>
      <c r="B158" s="86">
        <v>45017</v>
      </c>
      <c r="C158" s="61">
        <v>4824</v>
      </c>
      <c r="D158" s="62">
        <v>99.835049999999995</v>
      </c>
      <c r="E158" s="61">
        <v>3359</v>
      </c>
      <c r="F158" s="61">
        <v>0</v>
      </c>
      <c r="G158" s="61">
        <v>22</v>
      </c>
      <c r="H158" s="61">
        <v>2</v>
      </c>
      <c r="I158" s="62">
        <v>99.7</v>
      </c>
      <c r="J158" s="62">
        <v>0</v>
      </c>
      <c r="K158" s="62">
        <v>0.3</v>
      </c>
      <c r="L158" s="62">
        <v>0</v>
      </c>
    </row>
    <row r="159" spans="1:12" ht="20.100000000000001" customHeight="1" x14ac:dyDescent="0.3">
      <c r="A159" t="s">
        <v>238</v>
      </c>
      <c r="B159" s="86">
        <v>45202</v>
      </c>
      <c r="C159" s="61">
        <v>614</v>
      </c>
      <c r="D159" s="62">
        <v>100</v>
      </c>
      <c r="E159" s="61">
        <v>458</v>
      </c>
      <c r="F159" s="61">
        <v>0</v>
      </c>
      <c r="G159" s="61">
        <v>8</v>
      </c>
      <c r="H159" s="61">
        <v>0</v>
      </c>
      <c r="I159" s="62">
        <v>100</v>
      </c>
      <c r="J159" s="62">
        <v>0</v>
      </c>
      <c r="K159" s="62">
        <v>0</v>
      </c>
      <c r="L159" s="62">
        <v>0</v>
      </c>
    </row>
    <row r="160" spans="1:12" ht="20.100000000000001" customHeight="1" x14ac:dyDescent="0.3">
      <c r="A160" t="s">
        <v>239</v>
      </c>
      <c r="B160" s="86">
        <v>45027</v>
      </c>
      <c r="C160" s="61">
        <v>2476</v>
      </c>
      <c r="D160" s="62">
        <v>100</v>
      </c>
      <c r="E160" s="61">
        <v>1763</v>
      </c>
      <c r="F160" s="61">
        <v>0</v>
      </c>
      <c r="G160" s="61">
        <v>24</v>
      </c>
      <c r="H160" s="61">
        <v>2</v>
      </c>
      <c r="I160" s="62">
        <v>93.4</v>
      </c>
      <c r="J160" s="62">
        <v>1</v>
      </c>
      <c r="K160" s="62">
        <v>5.6</v>
      </c>
      <c r="L160" s="62">
        <v>0</v>
      </c>
    </row>
    <row r="161" spans="1:12" ht="20.100000000000001" customHeight="1" x14ac:dyDescent="0.3">
      <c r="A161" t="s">
        <v>240</v>
      </c>
      <c r="B161" s="86">
        <v>45017</v>
      </c>
      <c r="C161" s="61">
        <v>6594</v>
      </c>
      <c r="D161" s="62">
        <v>100</v>
      </c>
      <c r="E161" s="61">
        <v>4606</v>
      </c>
      <c r="F161" s="61">
        <v>0</v>
      </c>
      <c r="G161" s="61">
        <v>50</v>
      </c>
      <c r="H161" s="61">
        <v>4</v>
      </c>
      <c r="I161" s="62">
        <v>98.4</v>
      </c>
      <c r="J161" s="62">
        <v>0</v>
      </c>
      <c r="K161" s="62">
        <v>1.6</v>
      </c>
      <c r="L161" s="62">
        <v>0</v>
      </c>
    </row>
    <row r="162" spans="1:12" ht="20.100000000000001" customHeight="1" x14ac:dyDescent="0.3">
      <c r="A162" t="s">
        <v>241</v>
      </c>
      <c r="B162" s="86">
        <v>45036</v>
      </c>
      <c r="C162" s="61">
        <v>2235</v>
      </c>
      <c r="D162" s="62">
        <v>100</v>
      </c>
      <c r="E162" s="61">
        <v>1676</v>
      </c>
      <c r="F162" s="61">
        <v>0</v>
      </c>
      <c r="G162" s="61">
        <v>30</v>
      </c>
      <c r="H162" s="61">
        <v>0</v>
      </c>
      <c r="I162" s="62">
        <v>100</v>
      </c>
      <c r="J162" s="62">
        <v>0</v>
      </c>
      <c r="K162" s="62">
        <v>0</v>
      </c>
      <c r="L162" s="62">
        <v>0</v>
      </c>
    </row>
    <row r="163" spans="1:12" ht="20.100000000000001" customHeight="1" x14ac:dyDescent="0.3">
      <c r="A163" t="s">
        <v>242</v>
      </c>
      <c r="B163" s="86">
        <v>45019</v>
      </c>
      <c r="C163" s="61">
        <v>3240</v>
      </c>
      <c r="D163" s="62">
        <v>99.876729999999995</v>
      </c>
      <c r="E163" s="61">
        <v>2412</v>
      </c>
      <c r="F163" s="61">
        <v>0</v>
      </c>
      <c r="G163" s="61">
        <v>19</v>
      </c>
      <c r="H163" s="61">
        <v>0</v>
      </c>
      <c r="I163" s="62">
        <v>100</v>
      </c>
      <c r="J163" s="62">
        <v>0</v>
      </c>
      <c r="K163" s="62">
        <v>0</v>
      </c>
      <c r="L163" s="62">
        <v>0</v>
      </c>
    </row>
    <row r="164" spans="1:12" ht="20.100000000000001" customHeight="1" x14ac:dyDescent="0.3">
      <c r="A164" t="s">
        <v>243</v>
      </c>
      <c r="B164" s="86">
        <v>45017</v>
      </c>
      <c r="C164" s="61">
        <v>6061</v>
      </c>
      <c r="D164" s="62">
        <v>100</v>
      </c>
      <c r="E164" s="61">
        <v>4499</v>
      </c>
      <c r="F164" s="61">
        <v>0</v>
      </c>
      <c r="G164" s="61">
        <v>30</v>
      </c>
      <c r="H164" s="61">
        <v>1</v>
      </c>
      <c r="I164" s="62">
        <v>96.3</v>
      </c>
      <c r="J164" s="62">
        <v>3.7</v>
      </c>
      <c r="K164" s="62">
        <v>0</v>
      </c>
      <c r="L164" s="62">
        <v>0</v>
      </c>
    </row>
    <row r="165" spans="1:12" ht="20.100000000000001" customHeight="1" x14ac:dyDescent="0.3">
      <c r="A165" t="s">
        <v>245</v>
      </c>
      <c r="B165" s="86">
        <v>45017</v>
      </c>
      <c r="C165" s="61">
        <v>4212</v>
      </c>
      <c r="D165" s="62">
        <v>100</v>
      </c>
      <c r="E165" s="61">
        <v>2905</v>
      </c>
      <c r="F165" s="61">
        <v>0</v>
      </c>
      <c r="G165" s="61">
        <v>33</v>
      </c>
      <c r="H165" s="61">
        <v>2</v>
      </c>
      <c r="I165" s="62">
        <v>97.9</v>
      </c>
      <c r="J165" s="62">
        <v>0</v>
      </c>
      <c r="K165" s="62">
        <v>2.1</v>
      </c>
      <c r="L165" s="62">
        <v>0</v>
      </c>
    </row>
    <row r="166" spans="1:12" ht="20.100000000000001" customHeight="1" x14ac:dyDescent="0.3">
      <c r="A166" t="s">
        <v>246</v>
      </c>
      <c r="B166" s="86">
        <v>45017</v>
      </c>
      <c r="C166" s="61">
        <v>6069</v>
      </c>
      <c r="D166" s="62">
        <v>100</v>
      </c>
      <c r="E166" s="61">
        <v>4536</v>
      </c>
      <c r="F166" s="61">
        <v>0</v>
      </c>
      <c r="G166" s="61">
        <v>28</v>
      </c>
      <c r="H166" s="61">
        <v>0</v>
      </c>
      <c r="I166" s="62">
        <v>100</v>
      </c>
      <c r="J166" s="62">
        <v>0</v>
      </c>
      <c r="K166" s="62">
        <v>0</v>
      </c>
      <c r="L166" s="62">
        <v>0</v>
      </c>
    </row>
    <row r="167" spans="1:12" ht="20.100000000000001" customHeight="1" x14ac:dyDescent="0.3">
      <c r="A167" t="s">
        <v>247</v>
      </c>
      <c r="B167" s="86">
        <v>45017</v>
      </c>
      <c r="C167" s="61">
        <v>6018</v>
      </c>
      <c r="D167" s="62">
        <v>99.637559999999993</v>
      </c>
      <c r="E167" s="61">
        <v>4272</v>
      </c>
      <c r="F167" s="61">
        <v>0</v>
      </c>
      <c r="G167" s="61">
        <v>24</v>
      </c>
      <c r="H167" s="61">
        <v>2</v>
      </c>
      <c r="I167" s="62">
        <v>98.7</v>
      </c>
      <c r="J167" s="62">
        <v>0</v>
      </c>
      <c r="K167" s="62">
        <v>1.3</v>
      </c>
      <c r="L167" s="62">
        <v>0</v>
      </c>
    </row>
    <row r="168" spans="1:12" ht="20.100000000000001" customHeight="1" x14ac:dyDescent="0.3">
      <c r="A168" t="s">
        <v>248</v>
      </c>
      <c r="B168" s="86">
        <v>45020</v>
      </c>
      <c r="C168" s="61">
        <v>1916</v>
      </c>
      <c r="D168" s="62">
        <v>100</v>
      </c>
      <c r="E168" s="61">
        <v>1323</v>
      </c>
      <c r="F168" s="61">
        <v>0</v>
      </c>
      <c r="G168" s="61">
        <v>22</v>
      </c>
      <c r="H168" s="61">
        <v>0</v>
      </c>
      <c r="I168" s="62">
        <v>98.9</v>
      </c>
      <c r="J168" s="62">
        <v>1.1000000000000001</v>
      </c>
      <c r="K168" s="62">
        <v>0</v>
      </c>
      <c r="L168" s="62">
        <v>0</v>
      </c>
    </row>
    <row r="169" spans="1:12" ht="20.100000000000001" customHeight="1" x14ac:dyDescent="0.3">
      <c r="A169" t="s">
        <v>249</v>
      </c>
      <c r="B169" s="86">
        <v>45019</v>
      </c>
      <c r="C169" s="61">
        <v>3434</v>
      </c>
      <c r="D169" s="62">
        <v>100</v>
      </c>
      <c r="E169" s="61">
        <v>2409</v>
      </c>
      <c r="F169" s="61">
        <v>0</v>
      </c>
      <c r="G169" s="61">
        <v>19</v>
      </c>
      <c r="H169" s="61">
        <v>1</v>
      </c>
      <c r="I169" s="62">
        <v>99.8</v>
      </c>
      <c r="J169" s="62">
        <v>0</v>
      </c>
      <c r="K169" s="62">
        <v>0.2</v>
      </c>
      <c r="L169" s="62">
        <v>0</v>
      </c>
    </row>
    <row r="170" spans="1:12" ht="20.100000000000001" customHeight="1" x14ac:dyDescent="0.3">
      <c r="A170" t="s">
        <v>250</v>
      </c>
      <c r="B170" s="86">
        <v>45019</v>
      </c>
      <c r="C170" s="61">
        <v>4961</v>
      </c>
      <c r="D170" s="62">
        <v>100</v>
      </c>
      <c r="E170" s="61">
        <v>3463</v>
      </c>
      <c r="F170" s="61">
        <v>0</v>
      </c>
      <c r="G170" s="61">
        <v>28</v>
      </c>
      <c r="H170" s="61">
        <v>0</v>
      </c>
      <c r="I170" s="62">
        <v>90.8</v>
      </c>
      <c r="J170" s="62">
        <v>9.1999999999999993</v>
      </c>
      <c r="K170" s="62">
        <v>0</v>
      </c>
      <c r="L170" s="62">
        <v>0</v>
      </c>
    </row>
    <row r="171" spans="1:12" ht="20.100000000000001" customHeight="1" x14ac:dyDescent="0.3">
      <c r="A171" t="s">
        <v>251</v>
      </c>
      <c r="B171" s="86">
        <v>45019</v>
      </c>
      <c r="C171" s="61">
        <v>2724</v>
      </c>
      <c r="D171" s="62">
        <v>98.139529999999993</v>
      </c>
      <c r="E171" s="61">
        <v>1910</v>
      </c>
      <c r="F171" s="61">
        <v>0</v>
      </c>
      <c r="G171" s="61">
        <v>14</v>
      </c>
      <c r="H171" s="61">
        <v>1</v>
      </c>
      <c r="I171" s="62">
        <v>99.4</v>
      </c>
      <c r="J171" s="62">
        <v>0</v>
      </c>
      <c r="K171" s="62">
        <v>0.6</v>
      </c>
      <c r="L171" s="62">
        <v>0</v>
      </c>
    </row>
    <row r="172" spans="1:12" ht="20.100000000000001" customHeight="1" x14ac:dyDescent="0.3">
      <c r="A172" t="s">
        <v>252</v>
      </c>
      <c r="B172" s="86">
        <v>45027</v>
      </c>
      <c r="C172" s="61">
        <v>886</v>
      </c>
      <c r="D172" s="62"/>
      <c r="E172" s="61">
        <v>815</v>
      </c>
      <c r="F172" s="61">
        <v>0</v>
      </c>
      <c r="G172" s="61">
        <v>7</v>
      </c>
      <c r="H172" s="61">
        <v>0</v>
      </c>
      <c r="I172" s="62">
        <v>100</v>
      </c>
      <c r="J172" s="62">
        <v>0</v>
      </c>
      <c r="K172" s="62">
        <v>0</v>
      </c>
      <c r="L172" s="62">
        <v>0</v>
      </c>
    </row>
    <row r="173" spans="1:12" ht="20.100000000000001" customHeight="1" x14ac:dyDescent="0.3">
      <c r="A173" t="s">
        <v>253</v>
      </c>
      <c r="B173" s="86">
        <v>45138</v>
      </c>
      <c r="C173" s="61">
        <v>1075</v>
      </c>
      <c r="D173" s="62">
        <v>100</v>
      </c>
      <c r="E173" s="61">
        <v>797</v>
      </c>
      <c r="F173" s="61">
        <v>0</v>
      </c>
      <c r="G173" s="61">
        <v>9</v>
      </c>
      <c r="H173" s="61">
        <v>1</v>
      </c>
      <c r="I173" s="62">
        <v>99.3</v>
      </c>
      <c r="J173" s="62">
        <v>0</v>
      </c>
      <c r="K173" s="62">
        <v>0.7</v>
      </c>
      <c r="L173" s="62">
        <v>0</v>
      </c>
    </row>
    <row r="174" spans="1:12" ht="20.100000000000001" customHeight="1" x14ac:dyDescent="0.3">
      <c r="A174" t="s">
        <v>254</v>
      </c>
      <c r="B174" s="86">
        <v>45045</v>
      </c>
      <c r="C174" s="61">
        <v>2949</v>
      </c>
      <c r="D174" s="62">
        <v>100</v>
      </c>
      <c r="E174" s="61">
        <v>1979</v>
      </c>
      <c r="F174" s="61">
        <v>0</v>
      </c>
      <c r="G174" s="61">
        <v>16</v>
      </c>
      <c r="H174" s="61">
        <v>0</v>
      </c>
      <c r="I174" s="62">
        <v>99.5</v>
      </c>
      <c r="J174" s="62">
        <v>0.5</v>
      </c>
      <c r="K174" s="62">
        <v>0</v>
      </c>
      <c r="L174" s="62">
        <v>0</v>
      </c>
    </row>
    <row r="175" spans="1:12" ht="20.100000000000001" customHeight="1" x14ac:dyDescent="0.3">
      <c r="A175" t="s">
        <v>255</v>
      </c>
      <c r="B175" s="86">
        <v>45019</v>
      </c>
      <c r="C175" s="61">
        <v>5668</v>
      </c>
      <c r="D175" s="62">
        <v>99.894270000000006</v>
      </c>
      <c r="E175" s="61">
        <v>3941</v>
      </c>
      <c r="F175" s="61">
        <v>0</v>
      </c>
      <c r="G175" s="61">
        <v>13</v>
      </c>
      <c r="H175" s="61">
        <v>0</v>
      </c>
      <c r="I175" s="62">
        <v>100</v>
      </c>
      <c r="J175" s="62">
        <v>0</v>
      </c>
      <c r="K175" s="62">
        <v>0</v>
      </c>
      <c r="L175" s="62">
        <v>0</v>
      </c>
    </row>
    <row r="176" spans="1:12" ht="20.100000000000001" customHeight="1" x14ac:dyDescent="0.3">
      <c r="A176" t="s">
        <v>256</v>
      </c>
      <c r="B176" s="86">
        <v>45019</v>
      </c>
      <c r="C176" s="61">
        <v>4072</v>
      </c>
      <c r="D176" s="62">
        <v>100</v>
      </c>
      <c r="E176" s="61">
        <v>2936</v>
      </c>
      <c r="F176" s="61">
        <v>0</v>
      </c>
      <c r="G176" s="61">
        <v>26</v>
      </c>
      <c r="H176" s="61">
        <v>0</v>
      </c>
      <c r="I176" s="62">
        <v>99.6</v>
      </c>
      <c r="J176" s="62">
        <v>0.4</v>
      </c>
      <c r="K176" s="62">
        <v>0</v>
      </c>
      <c r="L176" s="62">
        <v>0</v>
      </c>
    </row>
    <row r="177" spans="1:12" ht="20.100000000000001" customHeight="1" x14ac:dyDescent="0.3">
      <c r="A177" t="s">
        <v>257</v>
      </c>
      <c r="B177" s="86">
        <v>45019</v>
      </c>
      <c r="C177" s="61">
        <v>3030</v>
      </c>
      <c r="D177" s="62">
        <v>100</v>
      </c>
      <c r="E177" s="61">
        <v>2042</v>
      </c>
      <c r="F177" s="61">
        <v>0</v>
      </c>
      <c r="G177" s="61">
        <v>48</v>
      </c>
      <c r="H177" s="61">
        <v>21</v>
      </c>
      <c r="I177" s="62">
        <v>81.900000000000006</v>
      </c>
      <c r="J177" s="62">
        <v>0</v>
      </c>
      <c r="K177" s="62">
        <v>17.100000000000001</v>
      </c>
      <c r="L177" s="62">
        <v>1</v>
      </c>
    </row>
    <row r="178" spans="1:12" ht="20.100000000000001" customHeight="1" x14ac:dyDescent="0.3">
      <c r="A178" t="s">
        <v>258</v>
      </c>
      <c r="B178" s="86">
        <v>45017</v>
      </c>
      <c r="C178" s="61">
        <v>5767</v>
      </c>
      <c r="D178" s="62">
        <v>100</v>
      </c>
      <c r="E178" s="61">
        <v>4050</v>
      </c>
      <c r="F178" s="61">
        <v>0</v>
      </c>
      <c r="G178" s="61">
        <v>42</v>
      </c>
      <c r="H178" s="61">
        <v>3</v>
      </c>
      <c r="I178" s="62">
        <v>98.7</v>
      </c>
      <c r="J178" s="62">
        <v>0</v>
      </c>
      <c r="K178" s="62">
        <v>1.3</v>
      </c>
      <c r="L178" s="62">
        <v>0</v>
      </c>
    </row>
    <row r="179" spans="1:12" ht="20.100000000000001" customHeight="1" x14ac:dyDescent="0.3">
      <c r="A179" t="s">
        <v>259</v>
      </c>
      <c r="B179" s="86">
        <v>45017</v>
      </c>
      <c r="C179" s="61">
        <v>4833</v>
      </c>
      <c r="D179" s="62">
        <v>100</v>
      </c>
      <c r="E179" s="61">
        <v>3507</v>
      </c>
      <c r="F179" s="61">
        <v>0</v>
      </c>
      <c r="G179" s="61">
        <v>25</v>
      </c>
      <c r="H179" s="61">
        <v>2</v>
      </c>
      <c r="I179" s="62">
        <v>96.5</v>
      </c>
      <c r="J179" s="62">
        <v>0</v>
      </c>
      <c r="K179" s="62">
        <v>3.5</v>
      </c>
      <c r="L179" s="62">
        <v>0</v>
      </c>
    </row>
    <row r="180" spans="1:12" ht="20.100000000000001" customHeight="1" x14ac:dyDescent="0.3">
      <c r="A180" t="s">
        <v>260</v>
      </c>
      <c r="B180" s="86">
        <v>45019</v>
      </c>
      <c r="C180" s="61">
        <v>6906</v>
      </c>
      <c r="D180" s="62">
        <v>99.598560000000006</v>
      </c>
      <c r="E180" s="61">
        <v>4915</v>
      </c>
      <c r="F180" s="61">
        <v>0</v>
      </c>
      <c r="G180" s="61">
        <v>25</v>
      </c>
      <c r="H180" s="61">
        <v>5</v>
      </c>
      <c r="I180" s="62">
        <v>97</v>
      </c>
      <c r="J180" s="62">
        <v>0</v>
      </c>
      <c r="K180" s="62">
        <v>2.2000000000000002</v>
      </c>
      <c r="L180" s="62">
        <v>0.8</v>
      </c>
    </row>
    <row r="181" spans="1:12" ht="20.100000000000001" customHeight="1" x14ac:dyDescent="0.3">
      <c r="A181" t="s">
        <v>261</v>
      </c>
      <c r="B181" s="86">
        <v>45033</v>
      </c>
      <c r="C181" s="61">
        <v>1812</v>
      </c>
      <c r="D181" s="62"/>
      <c r="E181" s="61">
        <v>1172</v>
      </c>
      <c r="F181" s="61">
        <v>7</v>
      </c>
      <c r="G181" s="61">
        <v>6</v>
      </c>
      <c r="H181" s="61">
        <v>0</v>
      </c>
      <c r="I181" s="62">
        <v>100</v>
      </c>
      <c r="J181" s="62">
        <v>0</v>
      </c>
      <c r="K181" s="62">
        <v>0</v>
      </c>
      <c r="L181" s="62">
        <v>0</v>
      </c>
    </row>
    <row r="182" spans="1:12" ht="20.100000000000001" customHeight="1" x14ac:dyDescent="0.3">
      <c r="A182" t="s">
        <v>262</v>
      </c>
      <c r="B182" s="86">
        <v>45019</v>
      </c>
      <c r="C182" s="61">
        <v>2256</v>
      </c>
      <c r="D182" s="62">
        <v>99.628870000000006</v>
      </c>
      <c r="E182" s="61">
        <v>1760</v>
      </c>
      <c r="F182" s="61">
        <v>1</v>
      </c>
      <c r="G182" s="61">
        <v>23</v>
      </c>
      <c r="H182" s="61">
        <v>7</v>
      </c>
      <c r="I182" s="62">
        <v>74</v>
      </c>
      <c r="J182" s="62">
        <v>0.3</v>
      </c>
      <c r="K182" s="62">
        <v>18</v>
      </c>
      <c r="L182" s="62">
        <v>7.7</v>
      </c>
    </row>
    <row r="183" spans="1:12" ht="20.100000000000001" customHeight="1" x14ac:dyDescent="0.3">
      <c r="A183" t="s">
        <v>263</v>
      </c>
      <c r="B183" s="86">
        <v>45019</v>
      </c>
      <c r="C183" s="61">
        <v>1127</v>
      </c>
      <c r="D183" s="62">
        <v>95.206609999999998</v>
      </c>
      <c r="E183" s="61">
        <v>933</v>
      </c>
      <c r="F183" s="61">
        <v>3</v>
      </c>
      <c r="G183" s="61">
        <v>25</v>
      </c>
      <c r="H183" s="61">
        <v>14</v>
      </c>
      <c r="I183" s="62">
        <v>73.599999999999994</v>
      </c>
      <c r="J183" s="62">
        <v>5.7</v>
      </c>
      <c r="K183" s="62">
        <v>14.4</v>
      </c>
      <c r="L183" s="62">
        <v>6.4</v>
      </c>
    </row>
    <row r="184" spans="1:12" ht="20.100000000000001" customHeight="1" x14ac:dyDescent="0.3">
      <c r="A184" t="s">
        <v>264</v>
      </c>
      <c r="B184" s="86">
        <v>45019</v>
      </c>
      <c r="C184" s="61">
        <v>1267</v>
      </c>
      <c r="D184" s="62">
        <v>98.597790000000003</v>
      </c>
      <c r="E184" s="61">
        <v>1098</v>
      </c>
      <c r="F184" s="61">
        <v>2</v>
      </c>
      <c r="G184" s="61">
        <v>18</v>
      </c>
      <c r="H184" s="61">
        <v>8</v>
      </c>
      <c r="I184" s="62">
        <v>51.2</v>
      </c>
      <c r="J184" s="62">
        <v>11</v>
      </c>
      <c r="K184" s="62">
        <v>26.2</v>
      </c>
      <c r="L184" s="62">
        <v>11.5</v>
      </c>
    </row>
    <row r="185" spans="1:12" ht="20.100000000000001" customHeight="1" x14ac:dyDescent="0.3">
      <c r="A185" t="s">
        <v>265</v>
      </c>
      <c r="B185" s="86">
        <v>45019</v>
      </c>
      <c r="C185" s="61">
        <v>6414</v>
      </c>
      <c r="D185" s="62">
        <v>98.779610000000005</v>
      </c>
      <c r="E185" s="61">
        <v>4726</v>
      </c>
      <c r="F185" s="61">
        <v>13</v>
      </c>
      <c r="G185" s="61">
        <v>71</v>
      </c>
      <c r="H185" s="61">
        <v>39</v>
      </c>
      <c r="I185" s="62">
        <v>66.5</v>
      </c>
      <c r="J185" s="62">
        <v>2.4</v>
      </c>
      <c r="K185" s="62">
        <v>27</v>
      </c>
      <c r="L185" s="62">
        <v>4.0999999999999996</v>
      </c>
    </row>
    <row r="186" spans="1:12" ht="20.100000000000001" customHeight="1" x14ac:dyDescent="0.3">
      <c r="A186" t="s">
        <v>266</v>
      </c>
      <c r="B186" s="86">
        <v>45019</v>
      </c>
      <c r="C186" s="61">
        <v>1809</v>
      </c>
      <c r="D186" s="62">
        <v>100</v>
      </c>
      <c r="E186" s="61">
        <v>1514</v>
      </c>
      <c r="F186" s="61">
        <v>0</v>
      </c>
      <c r="G186" s="61">
        <v>31</v>
      </c>
      <c r="H186" s="61">
        <v>14</v>
      </c>
      <c r="I186" s="62">
        <v>58</v>
      </c>
      <c r="J186" s="62">
        <v>24</v>
      </c>
      <c r="K186" s="62">
        <v>14.6</v>
      </c>
      <c r="L186" s="62">
        <v>3.4</v>
      </c>
    </row>
    <row r="187" spans="1:12" ht="20.100000000000001" customHeight="1" x14ac:dyDescent="0.3">
      <c r="A187" t="s">
        <v>267</v>
      </c>
      <c r="B187" s="86">
        <v>45034</v>
      </c>
      <c r="C187" s="61">
        <v>1201</v>
      </c>
      <c r="D187" s="62">
        <v>80.233729999999994</v>
      </c>
      <c r="E187" s="61">
        <v>975</v>
      </c>
      <c r="F187" s="61">
        <v>0</v>
      </c>
      <c r="G187" s="61">
        <v>5</v>
      </c>
      <c r="H187" s="61">
        <v>0</v>
      </c>
      <c r="I187" s="62">
        <v>100</v>
      </c>
      <c r="J187" s="62">
        <v>0</v>
      </c>
      <c r="K187" s="62">
        <v>0</v>
      </c>
      <c r="L187" s="62">
        <v>0</v>
      </c>
    </row>
    <row r="188" spans="1:12" ht="20.100000000000001" customHeight="1" x14ac:dyDescent="0.3">
      <c r="A188" t="s">
        <v>268</v>
      </c>
      <c r="B188" s="86">
        <v>45017</v>
      </c>
      <c r="C188" s="61">
        <v>1777</v>
      </c>
      <c r="D188" s="62">
        <v>83.134659999999997</v>
      </c>
      <c r="E188" s="61">
        <v>1396</v>
      </c>
      <c r="F188" s="61">
        <v>1</v>
      </c>
      <c r="G188" s="61">
        <v>24</v>
      </c>
      <c r="H188" s="61">
        <v>12</v>
      </c>
      <c r="I188" s="62">
        <v>62.1</v>
      </c>
      <c r="J188" s="62">
        <v>11.5</v>
      </c>
      <c r="K188" s="62">
        <v>21.1</v>
      </c>
      <c r="L188" s="62">
        <v>5.2</v>
      </c>
    </row>
    <row r="189" spans="1:12" ht="20.100000000000001" customHeight="1" x14ac:dyDescent="0.3">
      <c r="A189" t="s">
        <v>269</v>
      </c>
      <c r="B189" s="86">
        <v>45019</v>
      </c>
      <c r="C189" s="61">
        <v>1336</v>
      </c>
      <c r="D189" s="62">
        <v>99.790940000000006</v>
      </c>
      <c r="E189" s="61">
        <v>1176</v>
      </c>
      <c r="F189" s="61">
        <v>2</v>
      </c>
      <c r="G189" s="61">
        <v>19</v>
      </c>
      <c r="H189" s="61">
        <v>4</v>
      </c>
      <c r="I189" s="62">
        <v>85.6</v>
      </c>
      <c r="J189" s="62">
        <v>8.1999999999999993</v>
      </c>
      <c r="K189" s="62">
        <v>5.2</v>
      </c>
      <c r="L189" s="62">
        <v>1.1000000000000001</v>
      </c>
    </row>
    <row r="190" spans="1:12" ht="20.100000000000001" customHeight="1" x14ac:dyDescent="0.3">
      <c r="A190" t="s">
        <v>270</v>
      </c>
      <c r="B190" s="86">
        <v>45019</v>
      </c>
      <c r="C190" s="61">
        <v>3434</v>
      </c>
      <c r="D190" s="62">
        <v>99.290779999999998</v>
      </c>
      <c r="E190" s="61">
        <v>2682</v>
      </c>
      <c r="F190" s="61">
        <v>2</v>
      </c>
      <c r="G190" s="61">
        <v>63</v>
      </c>
      <c r="H190" s="61">
        <v>32</v>
      </c>
      <c r="I190" s="62">
        <v>46</v>
      </c>
      <c r="J190" s="62">
        <v>13.8</v>
      </c>
      <c r="K190" s="62">
        <v>40.200000000000003</v>
      </c>
      <c r="L190" s="62">
        <v>0</v>
      </c>
    </row>
    <row r="191" spans="1:12" ht="20.100000000000001" customHeight="1" x14ac:dyDescent="0.3">
      <c r="A191" t="s">
        <v>271</v>
      </c>
      <c r="B191" s="86">
        <v>45019</v>
      </c>
      <c r="C191" s="61">
        <v>1989</v>
      </c>
      <c r="D191" s="62">
        <v>99.226070000000007</v>
      </c>
      <c r="E191" s="61">
        <v>1686</v>
      </c>
      <c r="F191" s="61">
        <v>3</v>
      </c>
      <c r="G191" s="61">
        <v>59</v>
      </c>
      <c r="H191" s="61">
        <v>31</v>
      </c>
      <c r="I191" s="62">
        <v>76.2</v>
      </c>
      <c r="J191" s="62">
        <v>1.3</v>
      </c>
      <c r="K191" s="62">
        <v>17.2</v>
      </c>
      <c r="L191" s="62">
        <v>5.3</v>
      </c>
    </row>
    <row r="192" spans="1:12" ht="20.100000000000001" customHeight="1" x14ac:dyDescent="0.3">
      <c r="A192" t="s">
        <v>272</v>
      </c>
      <c r="B192" s="86">
        <v>45019</v>
      </c>
      <c r="C192" s="61">
        <v>2990</v>
      </c>
      <c r="D192" s="62">
        <v>77.878110000000007</v>
      </c>
      <c r="E192" s="61">
        <v>2424</v>
      </c>
      <c r="F192" s="61">
        <v>7</v>
      </c>
      <c r="G192" s="61">
        <v>60</v>
      </c>
      <c r="H192" s="61">
        <v>36</v>
      </c>
      <c r="I192" s="62">
        <v>47.6</v>
      </c>
      <c r="J192" s="62">
        <v>4.7</v>
      </c>
      <c r="K192" s="62">
        <v>47.8</v>
      </c>
      <c r="L192" s="62">
        <v>0</v>
      </c>
    </row>
    <row r="193" spans="1:12" ht="20.100000000000001" customHeight="1" x14ac:dyDescent="0.3">
      <c r="A193" t="s">
        <v>273</v>
      </c>
      <c r="B193" s="86">
        <v>45019</v>
      </c>
      <c r="C193" s="61">
        <v>1651</v>
      </c>
      <c r="D193" s="62">
        <v>97.451920000000001</v>
      </c>
      <c r="E193" s="61">
        <v>1436</v>
      </c>
      <c r="F193" s="61">
        <v>0</v>
      </c>
      <c r="G193" s="61">
        <v>47</v>
      </c>
      <c r="H193" s="61">
        <v>21</v>
      </c>
      <c r="I193" s="62">
        <v>60.6</v>
      </c>
      <c r="J193" s="62">
        <v>19.399999999999999</v>
      </c>
      <c r="K193" s="62">
        <v>19.3</v>
      </c>
      <c r="L193" s="62">
        <v>0.7</v>
      </c>
    </row>
    <row r="194" spans="1:12" ht="20.100000000000001" customHeight="1" x14ac:dyDescent="0.3">
      <c r="A194" t="s">
        <v>274</v>
      </c>
      <c r="B194" s="86">
        <v>45134</v>
      </c>
      <c r="C194" s="61">
        <v>614</v>
      </c>
      <c r="D194" s="62">
        <v>56.084180000000003</v>
      </c>
      <c r="E194" s="61">
        <v>587</v>
      </c>
      <c r="F194" s="61">
        <v>0</v>
      </c>
      <c r="G194" s="61">
        <v>12</v>
      </c>
      <c r="H194" s="61">
        <v>2</v>
      </c>
      <c r="I194" s="62">
        <v>43.5</v>
      </c>
      <c r="J194" s="62">
        <v>47.9</v>
      </c>
      <c r="K194" s="62">
        <v>8.6</v>
      </c>
      <c r="L194" s="62">
        <v>0</v>
      </c>
    </row>
    <row r="195" spans="1:12" ht="20.100000000000001" customHeight="1" x14ac:dyDescent="0.3">
      <c r="A195" t="s">
        <v>275</v>
      </c>
      <c r="B195" s="86">
        <v>45019</v>
      </c>
      <c r="C195" s="61">
        <v>2089</v>
      </c>
      <c r="D195" s="62">
        <v>98.351889999999997</v>
      </c>
      <c r="E195" s="61">
        <v>1752</v>
      </c>
      <c r="F195" s="61">
        <v>0</v>
      </c>
      <c r="G195" s="61">
        <v>24</v>
      </c>
      <c r="H195" s="61">
        <v>10</v>
      </c>
      <c r="I195" s="62">
        <v>59.7</v>
      </c>
      <c r="J195" s="62">
        <v>22.1</v>
      </c>
      <c r="K195" s="62">
        <v>15.1</v>
      </c>
      <c r="L195" s="62">
        <v>3.1</v>
      </c>
    </row>
    <row r="196" spans="1:12" ht="20.100000000000001" customHeight="1" x14ac:dyDescent="0.3">
      <c r="A196" t="s">
        <v>276</v>
      </c>
      <c r="B196" s="86">
        <v>45019</v>
      </c>
      <c r="C196" s="61">
        <v>2229</v>
      </c>
      <c r="D196" s="62">
        <v>40.38917</v>
      </c>
      <c r="E196" s="61">
        <v>1971</v>
      </c>
      <c r="F196" s="61">
        <v>9</v>
      </c>
      <c r="G196" s="61">
        <v>31</v>
      </c>
      <c r="H196" s="61">
        <v>15</v>
      </c>
      <c r="I196" s="62">
        <v>43.9</v>
      </c>
      <c r="J196" s="62">
        <v>13.7</v>
      </c>
      <c r="K196" s="62">
        <v>42.4</v>
      </c>
      <c r="L196" s="62">
        <v>0</v>
      </c>
    </row>
    <row r="197" spans="1:12" ht="20.100000000000001" customHeight="1" x14ac:dyDescent="0.3">
      <c r="A197" t="s">
        <v>277</v>
      </c>
      <c r="B197" s="86">
        <v>45019</v>
      </c>
      <c r="C197" s="61">
        <v>765</v>
      </c>
      <c r="D197" s="62">
        <v>100</v>
      </c>
      <c r="E197" s="61">
        <v>655</v>
      </c>
      <c r="F197" s="61">
        <v>3</v>
      </c>
      <c r="G197" s="61">
        <v>14</v>
      </c>
      <c r="H197" s="61">
        <v>7</v>
      </c>
      <c r="I197" s="62">
        <v>63.5</v>
      </c>
      <c r="J197" s="62">
        <v>0</v>
      </c>
      <c r="K197" s="62">
        <v>31.4</v>
      </c>
      <c r="L197" s="62">
        <v>5.0999999999999996</v>
      </c>
    </row>
    <row r="198" spans="1:12" ht="20.100000000000001" customHeight="1" x14ac:dyDescent="0.3">
      <c r="A198" t="s">
        <v>278</v>
      </c>
      <c r="B198" s="86">
        <v>45019</v>
      </c>
      <c r="C198" s="61">
        <v>519</v>
      </c>
      <c r="D198" s="62">
        <v>52.735849999999999</v>
      </c>
      <c r="E198" s="61">
        <v>460</v>
      </c>
      <c r="F198" s="61">
        <v>3</v>
      </c>
      <c r="G198" s="61">
        <v>13</v>
      </c>
      <c r="H198" s="61">
        <v>5</v>
      </c>
      <c r="I198" s="62">
        <v>60.3</v>
      </c>
      <c r="J198" s="62">
        <v>15.6</v>
      </c>
      <c r="K198" s="62">
        <v>14.6</v>
      </c>
      <c r="L198" s="62">
        <v>9.4</v>
      </c>
    </row>
    <row r="199" spans="1:12" ht="20.100000000000001" customHeight="1" x14ac:dyDescent="0.3">
      <c r="A199" t="s">
        <v>279</v>
      </c>
      <c r="B199" s="86">
        <v>45019</v>
      </c>
      <c r="C199" s="61">
        <v>1208</v>
      </c>
      <c r="D199" s="62">
        <v>98.352059999999994</v>
      </c>
      <c r="E199" s="61">
        <v>905</v>
      </c>
      <c r="F199" s="61">
        <v>1</v>
      </c>
      <c r="G199" s="61">
        <v>19</v>
      </c>
      <c r="H199" s="61">
        <v>11</v>
      </c>
      <c r="I199" s="62">
        <v>71.400000000000006</v>
      </c>
      <c r="J199" s="62">
        <v>0</v>
      </c>
      <c r="K199" s="62">
        <v>26.2</v>
      </c>
      <c r="L199" s="62">
        <v>2.5</v>
      </c>
    </row>
    <row r="200" spans="1:12" ht="20.100000000000001" customHeight="1" x14ac:dyDescent="0.3">
      <c r="A200" t="s">
        <v>280</v>
      </c>
      <c r="B200" s="86">
        <v>45019</v>
      </c>
      <c r="C200" s="61">
        <v>957</v>
      </c>
      <c r="D200" s="62">
        <v>99.895840000000007</v>
      </c>
      <c r="E200" s="61">
        <v>790</v>
      </c>
      <c r="F200" s="61">
        <v>0</v>
      </c>
      <c r="G200" s="61">
        <v>8</v>
      </c>
      <c r="H200" s="61">
        <v>3</v>
      </c>
      <c r="I200" s="62">
        <v>75.099999999999994</v>
      </c>
      <c r="J200" s="62">
        <v>17.8</v>
      </c>
      <c r="K200" s="62">
        <v>7.1</v>
      </c>
      <c r="L200" s="62">
        <v>0</v>
      </c>
    </row>
    <row r="201" spans="1:12" s="60" customFormat="1" ht="20.100000000000001" customHeight="1" x14ac:dyDescent="0.3">
      <c r="A201" s="93" t="s">
        <v>293</v>
      </c>
      <c r="B201" s="73">
        <v>45017</v>
      </c>
      <c r="C201" s="74">
        <v>550182</v>
      </c>
      <c r="D201" s="75">
        <v>100</v>
      </c>
      <c r="E201" s="74">
        <v>409107</v>
      </c>
      <c r="F201" s="74">
        <v>3983</v>
      </c>
      <c r="G201" s="74">
        <v>2361</v>
      </c>
      <c r="H201" s="74">
        <v>939</v>
      </c>
      <c r="I201" s="75">
        <v>86.3</v>
      </c>
      <c r="J201" s="75">
        <v>3.2</v>
      </c>
      <c r="K201" s="75">
        <v>9.1999999999999993</v>
      </c>
      <c r="L201" s="75">
        <v>1.3</v>
      </c>
    </row>
    <row r="202" spans="1:12" ht="20.100000000000001" customHeight="1" x14ac:dyDescent="0.3">
      <c r="B202" s="76"/>
      <c r="C202" s="90"/>
      <c r="D202" s="88"/>
      <c r="E202" s="90"/>
      <c r="F202" s="90"/>
      <c r="G202" s="90"/>
      <c r="H202" s="90"/>
      <c r="I202" s="88"/>
      <c r="J202" s="88"/>
      <c r="K202" s="88"/>
      <c r="L202" s="88"/>
    </row>
    <row r="203" spans="1:12" ht="20.100000000000001" customHeight="1" x14ac:dyDescent="0.3"/>
    <row r="204" spans="1:12" ht="20.100000000000001" customHeight="1" x14ac:dyDescent="0.3"/>
    <row r="205" spans="1:12" ht="20.100000000000001" customHeight="1" x14ac:dyDescent="0.3"/>
    <row r="206" spans="1:12" ht="20.100000000000001" customHeight="1" x14ac:dyDescent="0.3"/>
    <row r="207" spans="1:12" ht="20.100000000000001" customHeight="1" x14ac:dyDescent="0.3"/>
    <row r="208" spans="1:12" ht="20.100000000000001" customHeight="1" x14ac:dyDescent="0.3"/>
    <row r="209" ht="20.100000000000001" customHeight="1" x14ac:dyDescent="0.3"/>
    <row r="210" ht="20.100000000000001" customHeight="1" x14ac:dyDescent="0.3"/>
    <row r="211" ht="20.100000000000001" customHeight="1" x14ac:dyDescent="0.3"/>
    <row r="212" ht="20.100000000000001" customHeight="1" x14ac:dyDescent="0.3"/>
    <row r="213" ht="20.100000000000001" customHeight="1" x14ac:dyDescent="0.3"/>
    <row r="214" ht="20.100000000000001" customHeight="1" x14ac:dyDescent="0.3"/>
    <row r="215" ht="20.100000000000001" customHeight="1" x14ac:dyDescent="0.3"/>
    <row r="216" ht="20.100000000000001" customHeight="1" x14ac:dyDescent="0.3"/>
    <row r="217" ht="20.100000000000001" customHeight="1" x14ac:dyDescent="0.3"/>
    <row r="218" ht="20.100000000000001" customHeight="1" x14ac:dyDescent="0.3"/>
    <row r="219" ht="20.100000000000001" customHeight="1" x14ac:dyDescent="0.3"/>
    <row r="220" ht="20.100000000000001" customHeight="1" x14ac:dyDescent="0.3"/>
    <row r="221" ht="20.100000000000001" customHeight="1" x14ac:dyDescent="0.3"/>
    <row r="222" ht="20.100000000000001" customHeight="1" x14ac:dyDescent="0.3"/>
    <row r="223" ht="20.100000000000001" customHeight="1" x14ac:dyDescent="0.3"/>
    <row r="224" ht="20.100000000000001" customHeight="1" x14ac:dyDescent="0.3"/>
    <row r="225" ht="20.100000000000001" customHeight="1" x14ac:dyDescent="0.3"/>
    <row r="226" ht="20.100000000000001" customHeight="1" x14ac:dyDescent="0.3"/>
    <row r="227" ht="20.100000000000001" customHeight="1" x14ac:dyDescent="0.3"/>
    <row r="228" ht="20.100000000000001" customHeight="1" x14ac:dyDescent="0.3"/>
    <row r="229" ht="20.100000000000001" customHeight="1" x14ac:dyDescent="0.3"/>
    <row r="230" ht="20.100000000000001" customHeight="1" x14ac:dyDescent="0.3"/>
    <row r="231" ht="20.100000000000001" customHeight="1" x14ac:dyDescent="0.3"/>
    <row r="232" ht="20.100000000000001" customHeight="1" x14ac:dyDescent="0.3"/>
    <row r="233" ht="20.100000000000001" customHeight="1" x14ac:dyDescent="0.3"/>
    <row r="234" ht="20.100000000000001" customHeight="1" x14ac:dyDescent="0.3"/>
    <row r="235" ht="20.100000000000001" customHeight="1" x14ac:dyDescent="0.3"/>
    <row r="236" ht="20.100000000000001" customHeight="1" x14ac:dyDescent="0.3"/>
    <row r="237" ht="20.100000000000001" customHeight="1" x14ac:dyDescent="0.3"/>
    <row r="238" ht="20.100000000000001" customHeight="1" x14ac:dyDescent="0.3"/>
  </sheetData>
  <sheetProtection algorithmName="SHA-512" hashValue="BUmn1ZeuSqzeocrbzB65loEm0hdsc0Zn1eF4gp7bhuwptZxF88CUXarokTzD0NTLAN3qlCscbuCrazcT1E5YMg==" saltValue="uHrS5LbNaob3EnOC0BhZCg==" spinCount="100000" sheet="1" autoFilter="0"/>
  <autoFilter ref="A2:A201" xr:uid="{1B065005-1A7F-4E0B-8D96-50261EEA94AF}"/>
  <mergeCells count="9">
    <mergeCell ref="A1:A2"/>
    <mergeCell ref="B1:B2"/>
    <mergeCell ref="I1:L1"/>
    <mergeCell ref="C1:C2"/>
    <mergeCell ref="D1:D2"/>
    <mergeCell ref="E1:E2"/>
    <mergeCell ref="F1:F2"/>
    <mergeCell ref="G1:G2"/>
    <mergeCell ref="H1:H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D0AB0-750C-4BF6-B4E5-2A08BB18D35F}">
  <dimension ref="A1:F200"/>
  <sheetViews>
    <sheetView zoomScaleNormal="100" workbookViewId="0">
      <pane ySplit="1" topLeftCell="A2" activePane="bottomLeft" state="frozen"/>
      <selection pane="bottomLeft" activeCell="D10" sqref="D10"/>
    </sheetView>
  </sheetViews>
  <sheetFormatPr defaultColWidth="30.88671875" defaultRowHeight="20.100000000000001" customHeight="1" x14ac:dyDescent="0.3"/>
  <cols>
    <col min="1" max="1" width="59.109375" style="21" bestFit="1" customWidth="1"/>
    <col min="2" max="2" width="19.44140625" style="90" bestFit="1" customWidth="1"/>
    <col min="3" max="3" width="18.88671875" style="88" bestFit="1" customWidth="1"/>
    <col min="4" max="4" width="21.44140625" style="97" bestFit="1" customWidth="1"/>
    <col min="5" max="5" width="19" style="97" bestFit="1" customWidth="1"/>
    <col min="6" max="6" width="18.5546875" style="97" bestFit="1" customWidth="1"/>
    <col min="7" max="7" width="12.5546875" style="19" customWidth="1"/>
    <col min="8" max="8" width="12" style="19" customWidth="1"/>
    <col min="9" max="9" width="13.109375" style="19" customWidth="1"/>
    <col min="10" max="10" width="11" style="19" customWidth="1"/>
    <col min="11" max="11" width="12" style="19" customWidth="1"/>
    <col min="12" max="12" width="11.5546875" style="19" customWidth="1"/>
    <col min="13" max="13" width="10.6640625" style="19" customWidth="1"/>
    <col min="14" max="14" width="12.6640625" style="19" customWidth="1"/>
    <col min="15" max="15" width="11.33203125" style="19" customWidth="1"/>
    <col min="16" max="16" width="12.5546875" style="19" customWidth="1"/>
    <col min="17" max="17" width="12.109375" style="19" customWidth="1"/>
    <col min="18" max="16384" width="30.88671875" style="19"/>
  </cols>
  <sheetData>
    <row r="1" spans="1:6" s="32" customFormat="1" ht="39.9" customHeight="1" x14ac:dyDescent="0.3">
      <c r="A1" s="55" t="s">
        <v>22</v>
      </c>
      <c r="B1" s="92" t="s">
        <v>282</v>
      </c>
      <c r="C1" s="95" t="s">
        <v>294</v>
      </c>
      <c r="D1" s="96" t="s">
        <v>295</v>
      </c>
      <c r="E1" s="96" t="s">
        <v>296</v>
      </c>
      <c r="F1" s="96" t="s">
        <v>297</v>
      </c>
    </row>
    <row r="2" spans="1:6" ht="20.100000000000001" customHeight="1" x14ac:dyDescent="0.3">
      <c r="A2" t="s">
        <v>26</v>
      </c>
      <c r="B2" s="61">
        <v>1869</v>
      </c>
      <c r="C2" s="62">
        <v>54.84216</v>
      </c>
      <c r="D2" s="98">
        <v>1.6051359999999999</v>
      </c>
      <c r="E2" s="98">
        <v>1.220229</v>
      </c>
      <c r="F2" s="98">
        <v>0.90765260000000003</v>
      </c>
    </row>
    <row r="3" spans="1:6" ht="20.100000000000001" customHeight="1" x14ac:dyDescent="0.3">
      <c r="A3" t="s">
        <v>30</v>
      </c>
      <c r="B3" s="61">
        <v>162</v>
      </c>
      <c r="C3" s="62">
        <v>47.530859999999997</v>
      </c>
      <c r="D3" s="98">
        <v>0.6172839</v>
      </c>
      <c r="E3" s="98">
        <v>0.80547139999999995</v>
      </c>
      <c r="F3" s="98">
        <v>0.52879089999999995</v>
      </c>
    </row>
    <row r="4" spans="1:6" ht="20.100000000000001" customHeight="1" x14ac:dyDescent="0.3">
      <c r="A4" t="s">
        <v>33</v>
      </c>
      <c r="B4" s="61">
        <v>2384</v>
      </c>
      <c r="C4" s="62">
        <v>46.686239999999998</v>
      </c>
      <c r="D4" s="98">
        <v>1.9714769999999999</v>
      </c>
      <c r="E4" s="98">
        <v>1.5021359999999999</v>
      </c>
      <c r="F4" s="98">
        <v>0.90558959999999999</v>
      </c>
    </row>
    <row r="5" spans="1:6" ht="20.100000000000001" customHeight="1" x14ac:dyDescent="0.3">
      <c r="A5" t="s">
        <v>34</v>
      </c>
      <c r="B5" s="61">
        <v>3321</v>
      </c>
      <c r="C5" s="62">
        <v>29.990970000000001</v>
      </c>
      <c r="D5" s="98">
        <v>0.48178260000000001</v>
      </c>
      <c r="E5" s="98">
        <v>0.64828229999999998</v>
      </c>
      <c r="F5" s="98">
        <v>0.51278590000000002</v>
      </c>
    </row>
    <row r="6" spans="1:6" ht="20.100000000000001" customHeight="1" x14ac:dyDescent="0.3">
      <c r="A6" t="s">
        <v>37</v>
      </c>
      <c r="B6" s="61">
        <v>1542</v>
      </c>
      <c r="C6" s="62">
        <v>50.518810000000002</v>
      </c>
      <c r="D6" s="98">
        <v>1.4267190000000001</v>
      </c>
      <c r="E6" s="98">
        <v>1.5251129999999999</v>
      </c>
      <c r="F6" s="98">
        <v>0.6454839</v>
      </c>
    </row>
    <row r="7" spans="1:6" ht="20.100000000000001" customHeight="1" x14ac:dyDescent="0.3">
      <c r="A7" t="s">
        <v>40</v>
      </c>
      <c r="B7" s="61">
        <v>1744</v>
      </c>
      <c r="C7" s="62">
        <v>65.711010000000002</v>
      </c>
      <c r="D7" s="98">
        <v>2.2935780000000001</v>
      </c>
      <c r="E7" s="98">
        <v>1.5285770000000001</v>
      </c>
      <c r="F7" s="98">
        <v>1.0353220000000001</v>
      </c>
    </row>
    <row r="8" spans="1:6" ht="20.100000000000001" customHeight="1" x14ac:dyDescent="0.3">
      <c r="A8" t="s">
        <v>42</v>
      </c>
      <c r="B8" s="61">
        <v>3730</v>
      </c>
      <c r="C8" s="62">
        <v>47.935659999999999</v>
      </c>
      <c r="D8" s="98">
        <v>1.0455760000000001</v>
      </c>
      <c r="E8" s="98">
        <v>1.6349670000000001</v>
      </c>
      <c r="F8" s="98">
        <v>0.44126130000000002</v>
      </c>
    </row>
    <row r="9" spans="1:6" ht="20.100000000000001" customHeight="1" x14ac:dyDescent="0.3">
      <c r="A9" t="s">
        <v>44</v>
      </c>
      <c r="B9" s="61">
        <v>2459</v>
      </c>
      <c r="C9" s="62">
        <v>23.627490000000002</v>
      </c>
      <c r="D9" s="98">
        <v>0.52867019999999998</v>
      </c>
      <c r="E9" s="98">
        <v>1.2840419999999999</v>
      </c>
      <c r="F9" s="98">
        <v>0.28408909999999998</v>
      </c>
    </row>
    <row r="10" spans="1:6" ht="20.100000000000001" customHeight="1" x14ac:dyDescent="0.3">
      <c r="A10" t="s">
        <v>47</v>
      </c>
      <c r="B10" s="61">
        <v>1225</v>
      </c>
      <c r="C10" s="62">
        <v>38.367350000000002</v>
      </c>
      <c r="D10" s="98">
        <v>0.65306120000000001</v>
      </c>
      <c r="E10" s="98">
        <v>1.411321</v>
      </c>
      <c r="F10" s="98">
        <v>0.31928410000000002</v>
      </c>
    </row>
    <row r="11" spans="1:6" ht="20.100000000000001" customHeight="1" x14ac:dyDescent="0.3">
      <c r="A11" t="s">
        <v>49</v>
      </c>
      <c r="B11" s="61">
        <v>895</v>
      </c>
      <c r="C11" s="62">
        <v>10.949719999999999</v>
      </c>
      <c r="D11" s="98">
        <v>0.67039110000000002</v>
      </c>
      <c r="E11" s="98">
        <v>0.73816939999999998</v>
      </c>
      <c r="F11" s="98">
        <v>0.6266446</v>
      </c>
    </row>
    <row r="12" spans="1:6" ht="20.100000000000001" customHeight="1" x14ac:dyDescent="0.3">
      <c r="A12" t="s">
        <v>51</v>
      </c>
      <c r="B12" s="61">
        <v>5950</v>
      </c>
      <c r="C12" s="62">
        <v>15.37815</v>
      </c>
      <c r="D12" s="98">
        <v>0.31932769999999999</v>
      </c>
      <c r="E12" s="98">
        <v>0.65136510000000003</v>
      </c>
      <c r="F12" s="98">
        <v>0.33826830000000002</v>
      </c>
    </row>
    <row r="13" spans="1:6" ht="20.100000000000001" customHeight="1" x14ac:dyDescent="0.3">
      <c r="A13" t="s">
        <v>53</v>
      </c>
      <c r="B13" s="61">
        <v>1387</v>
      </c>
      <c r="C13" s="62">
        <v>9.3006489999999999</v>
      </c>
      <c r="D13" s="98">
        <v>0.36049029999999999</v>
      </c>
      <c r="E13" s="98">
        <v>0.63178190000000001</v>
      </c>
      <c r="F13" s="98">
        <v>0.39370909999999998</v>
      </c>
    </row>
    <row r="14" spans="1:6" ht="20.100000000000001" customHeight="1" x14ac:dyDescent="0.3">
      <c r="A14" t="s">
        <v>55</v>
      </c>
      <c r="B14" s="61">
        <v>93</v>
      </c>
      <c r="C14" s="62">
        <v>12.903230000000001</v>
      </c>
      <c r="D14" s="98">
        <v>2.1505380000000001</v>
      </c>
      <c r="E14" s="98">
        <v>0.67748269999999999</v>
      </c>
      <c r="F14" s="98">
        <v>2.1902720000000002</v>
      </c>
    </row>
    <row r="15" spans="1:6" ht="20.100000000000001" customHeight="1" x14ac:dyDescent="0.3">
      <c r="A15" t="s">
        <v>57</v>
      </c>
      <c r="B15" s="61">
        <v>3182</v>
      </c>
      <c r="C15" s="62">
        <v>14.959149999999999</v>
      </c>
      <c r="D15" s="98">
        <v>0.40854810000000003</v>
      </c>
      <c r="E15" s="98">
        <v>0.64461299999999999</v>
      </c>
      <c r="F15" s="98">
        <v>0.43731379999999997</v>
      </c>
    </row>
    <row r="16" spans="1:6" ht="20.100000000000001" customHeight="1" x14ac:dyDescent="0.3">
      <c r="A16" t="s">
        <v>58</v>
      </c>
      <c r="B16" s="61">
        <v>80</v>
      </c>
      <c r="C16" s="62">
        <v>25</v>
      </c>
      <c r="D16" s="98">
        <v>1.25</v>
      </c>
      <c r="E16" s="98">
        <v>0.90290700000000002</v>
      </c>
      <c r="F16" s="98">
        <v>0.95524790000000004</v>
      </c>
    </row>
    <row r="17" spans="1:6" ht="20.100000000000001" customHeight="1" x14ac:dyDescent="0.3">
      <c r="A17" t="s">
        <v>59</v>
      </c>
      <c r="B17" s="61">
        <v>3563</v>
      </c>
      <c r="C17" s="62">
        <v>14.734769999999999</v>
      </c>
      <c r="D17" s="98">
        <v>0.25259609999999999</v>
      </c>
      <c r="E17" s="98">
        <v>0.67349959999999998</v>
      </c>
      <c r="F17" s="98">
        <v>0.25878459999999998</v>
      </c>
    </row>
    <row r="18" spans="1:6" ht="20.100000000000001" customHeight="1" x14ac:dyDescent="0.3">
      <c r="A18" t="s">
        <v>61</v>
      </c>
      <c r="B18" s="61">
        <v>119</v>
      </c>
      <c r="C18" s="62">
        <v>13.44538</v>
      </c>
      <c r="D18" s="98">
        <v>0</v>
      </c>
      <c r="E18" s="98">
        <v>0.83023820000000004</v>
      </c>
      <c r="F18" s="98">
        <v>0</v>
      </c>
    </row>
    <row r="19" spans="1:6" ht="20.100000000000001" customHeight="1" x14ac:dyDescent="0.3">
      <c r="A19" t="s">
        <v>62</v>
      </c>
      <c r="B19" s="61">
        <v>274</v>
      </c>
      <c r="C19" s="62">
        <v>31.021899999999999</v>
      </c>
      <c r="D19" s="98">
        <v>0.72992699999999999</v>
      </c>
      <c r="E19" s="98">
        <v>0.78552719999999998</v>
      </c>
      <c r="F19" s="98">
        <v>0.64116130000000005</v>
      </c>
    </row>
    <row r="20" spans="1:6" ht="20.100000000000001" customHeight="1" x14ac:dyDescent="0.3">
      <c r="A20" t="s">
        <v>64</v>
      </c>
      <c r="B20" s="61">
        <v>3538</v>
      </c>
      <c r="C20" s="62">
        <v>9.9773879999999995</v>
      </c>
      <c r="D20" s="98">
        <v>0.39570379999999999</v>
      </c>
      <c r="E20" s="98">
        <v>0.65308999999999995</v>
      </c>
      <c r="F20" s="98">
        <v>0.41806739999999998</v>
      </c>
    </row>
    <row r="21" spans="1:6" ht="20.100000000000001" customHeight="1" x14ac:dyDescent="0.3">
      <c r="A21" t="s">
        <v>66</v>
      </c>
      <c r="B21" s="61">
        <v>2588</v>
      </c>
      <c r="C21" s="62">
        <v>7.341577</v>
      </c>
      <c r="D21" s="98">
        <v>0.5409583</v>
      </c>
      <c r="E21" s="98">
        <v>0.67574959999999995</v>
      </c>
      <c r="F21" s="98">
        <v>0.55236609999999997</v>
      </c>
    </row>
    <row r="22" spans="1:6" ht="20.100000000000001" customHeight="1" x14ac:dyDescent="0.3">
      <c r="A22" t="s">
        <v>68</v>
      </c>
      <c r="B22" s="61">
        <v>1261</v>
      </c>
      <c r="C22" s="62">
        <v>16.574149999999999</v>
      </c>
      <c r="D22" s="98">
        <v>0.63441709999999996</v>
      </c>
      <c r="E22" s="98">
        <v>0.65930829999999996</v>
      </c>
      <c r="F22" s="98">
        <v>0.66395009999999999</v>
      </c>
    </row>
    <row r="23" spans="1:6" ht="20.100000000000001" customHeight="1" x14ac:dyDescent="0.3">
      <c r="A23" t="s">
        <v>70</v>
      </c>
      <c r="B23" s="61">
        <v>2971</v>
      </c>
      <c r="C23" s="62">
        <v>18.243020000000001</v>
      </c>
      <c r="D23" s="98">
        <v>0.2692696</v>
      </c>
      <c r="E23" s="98">
        <v>0.68199779999999999</v>
      </c>
      <c r="F23" s="98">
        <v>0.27242909999999998</v>
      </c>
    </row>
    <row r="24" spans="1:6" ht="20.100000000000001" customHeight="1" x14ac:dyDescent="0.3">
      <c r="A24" t="s">
        <v>72</v>
      </c>
      <c r="B24" s="61">
        <v>916</v>
      </c>
      <c r="C24" s="62">
        <v>19.978169999999999</v>
      </c>
      <c r="D24" s="98">
        <v>0.2183406</v>
      </c>
      <c r="E24" s="98">
        <v>0.73915960000000003</v>
      </c>
      <c r="F24" s="98">
        <v>0.20381930000000001</v>
      </c>
    </row>
    <row r="25" spans="1:6" ht="20.100000000000001" customHeight="1" x14ac:dyDescent="0.3">
      <c r="A25" t="s">
        <v>73</v>
      </c>
      <c r="B25" s="61">
        <v>254</v>
      </c>
      <c r="C25" s="62">
        <v>16.929130000000001</v>
      </c>
      <c r="D25" s="98">
        <v>1.574803</v>
      </c>
      <c r="E25" s="98">
        <v>0.66722619999999999</v>
      </c>
      <c r="F25" s="98">
        <v>1.6285540000000001</v>
      </c>
    </row>
    <row r="26" spans="1:6" ht="20.100000000000001" customHeight="1" x14ac:dyDescent="0.3">
      <c r="A26" t="s">
        <v>74</v>
      </c>
      <c r="B26" s="61">
        <v>2331</v>
      </c>
      <c r="C26" s="62">
        <v>11.797510000000001</v>
      </c>
      <c r="D26" s="98">
        <v>0.4719005</v>
      </c>
      <c r="E26" s="98">
        <v>0.65535589999999999</v>
      </c>
      <c r="F26" s="98">
        <v>0.49684650000000002</v>
      </c>
    </row>
    <row r="27" spans="1:6" ht="20.100000000000001" customHeight="1" x14ac:dyDescent="0.3">
      <c r="A27" t="s">
        <v>75</v>
      </c>
      <c r="B27" s="61">
        <v>3025</v>
      </c>
      <c r="C27" s="62">
        <v>14.18182</v>
      </c>
      <c r="D27" s="98">
        <v>0.36363640000000003</v>
      </c>
      <c r="E27" s="98">
        <v>0.65737190000000001</v>
      </c>
      <c r="F27" s="98">
        <v>0.3816852</v>
      </c>
    </row>
    <row r="28" spans="1:6" ht="20.100000000000001" customHeight="1" x14ac:dyDescent="0.3">
      <c r="A28" t="s">
        <v>76</v>
      </c>
      <c r="B28" s="61">
        <v>140</v>
      </c>
      <c r="C28" s="62">
        <v>18.571429999999999</v>
      </c>
      <c r="D28" s="98">
        <v>0</v>
      </c>
      <c r="E28" s="98">
        <v>0.7017658</v>
      </c>
      <c r="F28" s="98">
        <v>0</v>
      </c>
    </row>
    <row r="29" spans="1:6" ht="20.100000000000001" customHeight="1" x14ac:dyDescent="0.3">
      <c r="A29" t="s">
        <v>77</v>
      </c>
      <c r="B29" s="61">
        <v>2465</v>
      </c>
      <c r="C29" s="62">
        <v>17.565919999999998</v>
      </c>
      <c r="D29" s="98">
        <v>0.2839757</v>
      </c>
      <c r="E29" s="98">
        <v>0.70280160000000003</v>
      </c>
      <c r="F29" s="98">
        <v>0.27880300000000002</v>
      </c>
    </row>
    <row r="30" spans="1:6" ht="20.100000000000001" customHeight="1" x14ac:dyDescent="0.3">
      <c r="A30" t="s">
        <v>79</v>
      </c>
      <c r="B30" s="61">
        <v>1294</v>
      </c>
      <c r="C30" s="62">
        <v>30.680060000000001</v>
      </c>
      <c r="D30" s="98">
        <v>0.85007730000000004</v>
      </c>
      <c r="E30" s="98">
        <v>0.72607900000000003</v>
      </c>
      <c r="F30" s="98">
        <v>0.80783680000000002</v>
      </c>
    </row>
    <row r="31" spans="1:6" ht="20.100000000000001" customHeight="1" x14ac:dyDescent="0.3">
      <c r="A31" t="s">
        <v>81</v>
      </c>
      <c r="B31" s="61">
        <v>754</v>
      </c>
      <c r="C31" s="62">
        <v>69.230770000000007</v>
      </c>
      <c r="D31" s="98">
        <v>1.7241379999999999</v>
      </c>
      <c r="E31" s="98">
        <v>1.6410659999999999</v>
      </c>
      <c r="F31" s="98">
        <v>0.72492840000000003</v>
      </c>
    </row>
    <row r="32" spans="1:6" ht="20.100000000000001" customHeight="1" x14ac:dyDescent="0.3">
      <c r="A32" t="s">
        <v>83</v>
      </c>
      <c r="B32" s="61">
        <v>1347</v>
      </c>
      <c r="C32" s="62">
        <v>53.303640000000001</v>
      </c>
      <c r="D32" s="98">
        <v>1.8559760000000001</v>
      </c>
      <c r="E32" s="98">
        <v>1.2447710000000001</v>
      </c>
      <c r="F32" s="98">
        <v>1.0288029999999999</v>
      </c>
    </row>
    <row r="33" spans="1:6" ht="20.100000000000001" customHeight="1" x14ac:dyDescent="0.3">
      <c r="A33" t="s">
        <v>84</v>
      </c>
      <c r="B33" s="61">
        <v>793</v>
      </c>
      <c r="C33" s="62">
        <v>59.142499999999998</v>
      </c>
      <c r="D33" s="98">
        <v>3.1525850000000002</v>
      </c>
      <c r="E33" s="98">
        <v>1.7255259999999999</v>
      </c>
      <c r="F33" s="98">
        <v>1.26065</v>
      </c>
    </row>
    <row r="34" spans="1:6" ht="20.100000000000001" customHeight="1" x14ac:dyDescent="0.3">
      <c r="A34" t="s">
        <v>85</v>
      </c>
      <c r="B34" s="61">
        <v>1321</v>
      </c>
      <c r="C34" s="62">
        <v>38.834220000000002</v>
      </c>
      <c r="D34" s="98">
        <v>0.83270250000000001</v>
      </c>
      <c r="E34" s="98">
        <v>0.72386640000000002</v>
      </c>
      <c r="F34" s="98">
        <v>0.79374409999999995</v>
      </c>
    </row>
    <row r="35" spans="1:6" ht="20.100000000000001" customHeight="1" x14ac:dyDescent="0.3">
      <c r="A35" t="s">
        <v>87</v>
      </c>
      <c r="B35" s="61">
        <v>3995</v>
      </c>
      <c r="C35" s="62">
        <v>31.038799999999998</v>
      </c>
      <c r="D35" s="98">
        <v>0.75093869999999996</v>
      </c>
      <c r="E35" s="98">
        <v>1.240084</v>
      </c>
      <c r="F35" s="98">
        <v>0.4178328</v>
      </c>
    </row>
    <row r="36" spans="1:6" ht="20.100000000000001" customHeight="1" x14ac:dyDescent="0.3">
      <c r="A36" t="s">
        <v>88</v>
      </c>
      <c r="B36" s="61">
        <v>6108</v>
      </c>
      <c r="C36" s="62">
        <v>45.464970000000001</v>
      </c>
      <c r="D36" s="98">
        <v>1.4571050000000001</v>
      </c>
      <c r="E36" s="98">
        <v>1.4190119999999999</v>
      </c>
      <c r="F36" s="98">
        <v>0.70852289999999996</v>
      </c>
    </row>
    <row r="37" spans="1:6" ht="20.100000000000001" customHeight="1" x14ac:dyDescent="0.3">
      <c r="A37" t="s">
        <v>90</v>
      </c>
      <c r="B37" s="61">
        <v>4259</v>
      </c>
      <c r="C37" s="62">
        <v>43.155670000000001</v>
      </c>
      <c r="D37" s="98">
        <v>0.68091100000000004</v>
      </c>
      <c r="E37" s="98">
        <v>1.010224</v>
      </c>
      <c r="F37" s="98">
        <v>0.46507359999999998</v>
      </c>
    </row>
    <row r="38" spans="1:6" ht="20.100000000000001" customHeight="1" x14ac:dyDescent="0.3">
      <c r="A38" t="s">
        <v>92</v>
      </c>
      <c r="B38" s="61">
        <v>2661</v>
      </c>
      <c r="C38" s="62">
        <v>50.432169999999999</v>
      </c>
      <c r="D38" s="98">
        <v>1.803833</v>
      </c>
      <c r="E38" s="98">
        <v>1.518167</v>
      </c>
      <c r="F38" s="98">
        <v>0.81983410000000001</v>
      </c>
    </row>
    <row r="39" spans="1:6" ht="20.100000000000001" customHeight="1" x14ac:dyDescent="0.3">
      <c r="A39" t="s">
        <v>93</v>
      </c>
      <c r="B39" s="61">
        <v>785</v>
      </c>
      <c r="C39" s="62">
        <v>34.649679999999996</v>
      </c>
      <c r="D39" s="98">
        <v>0.50955410000000001</v>
      </c>
      <c r="E39" s="98">
        <v>0.62056610000000001</v>
      </c>
      <c r="F39" s="98">
        <v>0.56656720000000005</v>
      </c>
    </row>
    <row r="40" spans="1:6" ht="20.100000000000001" customHeight="1" x14ac:dyDescent="0.3">
      <c r="A40" t="s">
        <v>96</v>
      </c>
      <c r="B40" s="61">
        <v>573</v>
      </c>
      <c r="C40" s="62">
        <v>41.535780000000003</v>
      </c>
      <c r="D40" s="98">
        <v>0.69808029999999999</v>
      </c>
      <c r="E40" s="98">
        <v>0.88293049999999995</v>
      </c>
      <c r="F40" s="98">
        <v>0.54554170000000002</v>
      </c>
    </row>
    <row r="41" spans="1:6" ht="20.100000000000001" customHeight="1" x14ac:dyDescent="0.3">
      <c r="A41" t="s">
        <v>97</v>
      </c>
      <c r="B41" s="61">
        <v>2434</v>
      </c>
      <c r="C41" s="62">
        <v>63.18817</v>
      </c>
      <c r="D41" s="98">
        <v>1.1503699999999999</v>
      </c>
      <c r="E41" s="98">
        <v>1.575591</v>
      </c>
      <c r="F41" s="98">
        <v>0.50378230000000002</v>
      </c>
    </row>
    <row r="42" spans="1:6" ht="20.100000000000001" customHeight="1" x14ac:dyDescent="0.3">
      <c r="A42" t="s">
        <v>99</v>
      </c>
      <c r="B42" s="61">
        <v>1147</v>
      </c>
      <c r="C42" s="62">
        <v>74.891019999999997</v>
      </c>
      <c r="D42" s="98">
        <v>2.1795990000000001</v>
      </c>
      <c r="E42" s="98">
        <v>1.343858</v>
      </c>
      <c r="F42" s="98">
        <v>1.1191089999999999</v>
      </c>
    </row>
    <row r="43" spans="1:6" ht="20.100000000000001" customHeight="1" x14ac:dyDescent="0.3">
      <c r="A43" t="s">
        <v>101</v>
      </c>
      <c r="B43" s="61">
        <v>1161</v>
      </c>
      <c r="C43" s="62">
        <v>24.633939999999999</v>
      </c>
      <c r="D43" s="98">
        <v>0.9474591</v>
      </c>
      <c r="E43" s="98">
        <v>1.2914380000000001</v>
      </c>
      <c r="F43" s="98">
        <v>0.50621609999999995</v>
      </c>
    </row>
    <row r="44" spans="1:6" ht="20.100000000000001" customHeight="1" x14ac:dyDescent="0.3">
      <c r="A44" t="s">
        <v>103</v>
      </c>
      <c r="B44" s="61">
        <v>1991</v>
      </c>
      <c r="C44" s="62">
        <v>37.267699999999998</v>
      </c>
      <c r="D44" s="98">
        <v>1.757911</v>
      </c>
      <c r="E44" s="98">
        <v>0.90263400000000005</v>
      </c>
      <c r="F44" s="98">
        <v>1.343799</v>
      </c>
    </row>
    <row r="45" spans="1:6" ht="20.100000000000001" customHeight="1" x14ac:dyDescent="0.3">
      <c r="A45" t="s">
        <v>104</v>
      </c>
      <c r="B45" s="61">
        <v>710</v>
      </c>
      <c r="C45" s="62">
        <v>57.042259999999999</v>
      </c>
      <c r="D45" s="98">
        <v>1.1267609999999999</v>
      </c>
      <c r="E45" s="98">
        <v>1.5238959999999999</v>
      </c>
      <c r="F45" s="98">
        <v>0.51018229999999998</v>
      </c>
    </row>
    <row r="46" spans="1:6" ht="20.100000000000001" customHeight="1" x14ac:dyDescent="0.3">
      <c r="A46" t="s">
        <v>106</v>
      </c>
      <c r="B46" s="61">
        <v>3270</v>
      </c>
      <c r="C46" s="62">
        <v>56.299689999999998</v>
      </c>
      <c r="D46" s="98">
        <v>2.813456</v>
      </c>
      <c r="E46" s="98">
        <v>2.1669960000000001</v>
      </c>
      <c r="F46" s="98">
        <v>0.89584140000000001</v>
      </c>
    </row>
    <row r="47" spans="1:6" ht="20.100000000000001" customHeight="1" x14ac:dyDescent="0.3">
      <c r="A47" t="s">
        <v>108</v>
      </c>
      <c r="B47" s="61">
        <v>1811</v>
      </c>
      <c r="C47" s="62">
        <v>48.150190000000002</v>
      </c>
      <c r="D47" s="98">
        <v>1.0491440000000001</v>
      </c>
      <c r="E47" s="98">
        <v>0.9137305</v>
      </c>
      <c r="F47" s="98">
        <v>0.79225710000000005</v>
      </c>
    </row>
    <row r="48" spans="1:6" ht="20.100000000000001" customHeight="1" x14ac:dyDescent="0.3">
      <c r="A48" t="s">
        <v>109</v>
      </c>
      <c r="B48" s="61">
        <v>2217</v>
      </c>
      <c r="C48" s="62">
        <v>44.248989999999999</v>
      </c>
      <c r="D48" s="98">
        <v>1.0374380000000001</v>
      </c>
      <c r="E48" s="98">
        <v>1.1925319999999999</v>
      </c>
      <c r="F48" s="98">
        <v>0.60026270000000004</v>
      </c>
    </row>
    <row r="49" spans="1:6" ht="20.100000000000001" customHeight="1" x14ac:dyDescent="0.3">
      <c r="A49" t="s">
        <v>111</v>
      </c>
      <c r="B49" s="61">
        <v>916</v>
      </c>
      <c r="C49" s="62">
        <v>51.310040000000001</v>
      </c>
      <c r="D49" s="98">
        <v>1.310044</v>
      </c>
      <c r="E49" s="98">
        <v>1.0599769999999999</v>
      </c>
      <c r="F49" s="98">
        <v>0.85278310000000002</v>
      </c>
    </row>
    <row r="50" spans="1:6" ht="20.100000000000001" customHeight="1" x14ac:dyDescent="0.3">
      <c r="A50" t="s">
        <v>112</v>
      </c>
      <c r="B50" s="61">
        <v>4340</v>
      </c>
      <c r="C50" s="62">
        <v>34.631340000000002</v>
      </c>
      <c r="D50" s="98">
        <v>0.92165900000000001</v>
      </c>
      <c r="E50" s="98">
        <v>1.312147</v>
      </c>
      <c r="F50" s="98">
        <v>0.48465970000000003</v>
      </c>
    </row>
    <row r="51" spans="1:6" ht="20.100000000000001" customHeight="1" x14ac:dyDescent="0.3">
      <c r="A51" t="s">
        <v>114</v>
      </c>
      <c r="B51" s="61">
        <v>2546</v>
      </c>
      <c r="C51" s="62">
        <v>20.306360000000002</v>
      </c>
      <c r="D51" s="98">
        <v>1.2568729999999999</v>
      </c>
      <c r="E51" s="98">
        <v>1.300886</v>
      </c>
      <c r="F51" s="98">
        <v>0.66665540000000001</v>
      </c>
    </row>
    <row r="52" spans="1:6" ht="20.100000000000001" customHeight="1" x14ac:dyDescent="0.3">
      <c r="A52" t="s">
        <v>115</v>
      </c>
      <c r="B52" s="61">
        <v>2340</v>
      </c>
      <c r="C52" s="62">
        <v>67.222219999999993</v>
      </c>
      <c r="D52" s="98">
        <v>1.410256</v>
      </c>
      <c r="E52" s="98">
        <v>1.919232</v>
      </c>
      <c r="F52" s="98">
        <v>0.50701370000000001</v>
      </c>
    </row>
    <row r="53" spans="1:6" ht="20.100000000000001" customHeight="1" x14ac:dyDescent="0.3">
      <c r="A53" t="s">
        <v>116</v>
      </c>
      <c r="B53" s="61">
        <v>2959</v>
      </c>
      <c r="C53" s="62">
        <v>62.352150000000002</v>
      </c>
      <c r="D53" s="98">
        <v>1.9263269999999999</v>
      </c>
      <c r="E53" s="98">
        <v>1.739841</v>
      </c>
      <c r="F53" s="98">
        <v>0.76395780000000002</v>
      </c>
    </row>
    <row r="54" spans="1:6" ht="20.100000000000001" customHeight="1" x14ac:dyDescent="0.3">
      <c r="A54" t="s">
        <v>117</v>
      </c>
      <c r="B54" s="61">
        <v>761</v>
      </c>
      <c r="C54" s="62">
        <v>52.562420000000003</v>
      </c>
      <c r="D54" s="98">
        <v>1.1826540000000001</v>
      </c>
      <c r="E54" s="98">
        <v>1.818452</v>
      </c>
      <c r="F54" s="98">
        <v>0.4487506</v>
      </c>
    </row>
    <row r="55" spans="1:6" ht="20.100000000000001" customHeight="1" x14ac:dyDescent="0.3">
      <c r="A55" t="s">
        <v>119</v>
      </c>
      <c r="B55" s="61">
        <v>519</v>
      </c>
      <c r="C55" s="62">
        <v>53.179189999999998</v>
      </c>
      <c r="D55" s="98">
        <v>1.3487480000000001</v>
      </c>
      <c r="E55" s="98">
        <v>0.82077909999999998</v>
      </c>
      <c r="F55" s="98">
        <v>1.1338440000000001</v>
      </c>
    </row>
    <row r="56" spans="1:6" ht="20.100000000000001" customHeight="1" x14ac:dyDescent="0.3">
      <c r="A56" t="s">
        <v>121</v>
      </c>
      <c r="B56" s="61">
        <v>1316</v>
      </c>
      <c r="C56" s="62">
        <v>43.161090000000002</v>
      </c>
      <c r="D56" s="98">
        <v>1.4437690000000001</v>
      </c>
      <c r="E56" s="98">
        <v>1.0873079999999999</v>
      </c>
      <c r="F56" s="98">
        <v>0.91620840000000003</v>
      </c>
    </row>
    <row r="57" spans="1:6" ht="20.100000000000001" customHeight="1" x14ac:dyDescent="0.3">
      <c r="A57" t="s">
        <v>122</v>
      </c>
      <c r="B57" s="61">
        <v>3563</v>
      </c>
      <c r="C57" s="62">
        <v>49.172049999999999</v>
      </c>
      <c r="D57" s="98">
        <v>1.5436430000000001</v>
      </c>
      <c r="E57" s="98">
        <v>1.2920720000000001</v>
      </c>
      <c r="F57" s="98">
        <v>0.82434549999999995</v>
      </c>
    </row>
    <row r="58" spans="1:6" ht="20.100000000000001" customHeight="1" x14ac:dyDescent="0.3">
      <c r="A58" t="s">
        <v>124</v>
      </c>
      <c r="B58" s="61">
        <v>1693</v>
      </c>
      <c r="C58" s="62">
        <v>45.717660000000002</v>
      </c>
      <c r="D58" s="98">
        <v>1.476669</v>
      </c>
      <c r="E58" s="98">
        <v>1.3829979999999999</v>
      </c>
      <c r="F58" s="98">
        <v>0.73673390000000005</v>
      </c>
    </row>
    <row r="59" spans="1:6" ht="20.100000000000001" customHeight="1" x14ac:dyDescent="0.3">
      <c r="A59" t="s">
        <v>125</v>
      </c>
      <c r="B59" s="61">
        <v>1648</v>
      </c>
      <c r="C59" s="62">
        <v>64.320390000000003</v>
      </c>
      <c r="D59" s="98">
        <v>1.213592</v>
      </c>
      <c r="E59" s="98">
        <v>1.7839320000000001</v>
      </c>
      <c r="F59" s="98">
        <v>0.4694006</v>
      </c>
    </row>
    <row r="60" spans="1:6" ht="20.100000000000001" customHeight="1" x14ac:dyDescent="0.3">
      <c r="A60" t="s">
        <v>126</v>
      </c>
      <c r="B60" s="61">
        <v>22465</v>
      </c>
      <c r="C60" s="62">
        <v>37.698639999999997</v>
      </c>
      <c r="D60" s="98">
        <v>1.126196</v>
      </c>
      <c r="E60" s="98">
        <v>1.456917</v>
      </c>
      <c r="F60" s="98">
        <v>0.53336989999999995</v>
      </c>
    </row>
    <row r="61" spans="1:6" ht="20.100000000000001" customHeight="1" x14ac:dyDescent="0.3">
      <c r="A61" t="s">
        <v>129</v>
      </c>
      <c r="B61" s="61">
        <v>4898</v>
      </c>
      <c r="C61" s="62">
        <v>6.8803590000000003</v>
      </c>
      <c r="D61" s="98">
        <v>0.73499389999999998</v>
      </c>
      <c r="E61" s="98">
        <v>0.55519609999999997</v>
      </c>
      <c r="F61" s="98">
        <v>0.91345339999999997</v>
      </c>
    </row>
    <row r="62" spans="1:6" ht="20.100000000000001" customHeight="1" x14ac:dyDescent="0.3">
      <c r="A62" t="s">
        <v>133</v>
      </c>
      <c r="B62" s="61">
        <v>2343</v>
      </c>
      <c r="C62" s="62">
        <v>35.253950000000003</v>
      </c>
      <c r="D62" s="98">
        <v>0.68288519999999997</v>
      </c>
      <c r="E62" s="98">
        <v>0.56615910000000003</v>
      </c>
      <c r="F62" s="98">
        <v>0.83225859999999996</v>
      </c>
    </row>
    <row r="63" spans="1:6" ht="20.100000000000001" customHeight="1" x14ac:dyDescent="0.3">
      <c r="A63" t="s">
        <v>135</v>
      </c>
      <c r="B63" s="61">
        <v>2761</v>
      </c>
      <c r="C63" s="62">
        <v>0.43462509999999999</v>
      </c>
      <c r="D63" s="98">
        <v>0.28975010000000001</v>
      </c>
      <c r="E63" s="98">
        <v>0.53301860000000001</v>
      </c>
      <c r="F63" s="98">
        <v>0.37508550000000002</v>
      </c>
    </row>
    <row r="64" spans="1:6" ht="20.100000000000001" customHeight="1" x14ac:dyDescent="0.3">
      <c r="A64" t="s">
        <v>136</v>
      </c>
      <c r="B64" s="61">
        <v>1299</v>
      </c>
      <c r="C64" s="62">
        <v>8.3140879999999999</v>
      </c>
      <c r="D64" s="98">
        <v>0.61585840000000003</v>
      </c>
      <c r="E64" s="98">
        <v>0.58260259999999997</v>
      </c>
      <c r="F64" s="98">
        <v>0.72938619999999998</v>
      </c>
    </row>
    <row r="65" spans="1:6" ht="20.100000000000001" customHeight="1" x14ac:dyDescent="0.3">
      <c r="A65" t="s">
        <v>137</v>
      </c>
      <c r="B65" s="61">
        <v>2217</v>
      </c>
      <c r="C65" s="62">
        <v>46.910240000000002</v>
      </c>
      <c r="D65" s="98">
        <v>0.13531799999999999</v>
      </c>
      <c r="E65" s="98">
        <v>0.72968420000000001</v>
      </c>
      <c r="F65" s="98">
        <v>0.12795870000000001</v>
      </c>
    </row>
    <row r="66" spans="1:6" ht="20.100000000000001" customHeight="1" x14ac:dyDescent="0.3">
      <c r="A66" t="s">
        <v>138</v>
      </c>
      <c r="B66" s="61">
        <v>513</v>
      </c>
      <c r="C66" s="62">
        <v>0</v>
      </c>
      <c r="D66" s="98">
        <v>0.58479530000000002</v>
      </c>
      <c r="E66" s="98">
        <v>0.53796770000000005</v>
      </c>
      <c r="F66" s="98">
        <v>0.75006119999999998</v>
      </c>
    </row>
    <row r="67" spans="1:6" ht="20.100000000000001" customHeight="1" x14ac:dyDescent="0.3">
      <c r="A67" t="s">
        <v>139</v>
      </c>
      <c r="B67" s="61">
        <v>557</v>
      </c>
      <c r="C67" s="62">
        <v>21.184920000000002</v>
      </c>
      <c r="D67" s="98">
        <v>0.1795332</v>
      </c>
      <c r="E67" s="98">
        <v>0.61924670000000004</v>
      </c>
      <c r="F67" s="98">
        <v>0.2000461</v>
      </c>
    </row>
    <row r="68" spans="1:6" ht="20.100000000000001" customHeight="1" x14ac:dyDescent="0.3">
      <c r="A68" t="s">
        <v>140</v>
      </c>
      <c r="B68" s="61">
        <v>5664</v>
      </c>
      <c r="C68" s="62">
        <v>18.09675</v>
      </c>
      <c r="D68" s="98">
        <v>0.40607349999999998</v>
      </c>
      <c r="E68" s="98">
        <v>0.59672009999999998</v>
      </c>
      <c r="F68" s="98">
        <v>0.4695513</v>
      </c>
    </row>
    <row r="69" spans="1:6" ht="20.100000000000001" customHeight="1" x14ac:dyDescent="0.3">
      <c r="A69" t="s">
        <v>141</v>
      </c>
      <c r="B69" s="61">
        <v>3226</v>
      </c>
      <c r="C69" s="62">
        <v>0.34097949999999999</v>
      </c>
      <c r="D69" s="98">
        <v>0.15499070000000001</v>
      </c>
      <c r="E69" s="98">
        <v>0.53153260000000002</v>
      </c>
      <c r="F69" s="98">
        <v>0.2011985</v>
      </c>
    </row>
    <row r="70" spans="1:6" ht="20.100000000000001" customHeight="1" x14ac:dyDescent="0.3">
      <c r="A70" t="s">
        <v>142</v>
      </c>
      <c r="B70" s="61">
        <v>523</v>
      </c>
      <c r="C70" s="62">
        <v>54.875720000000001</v>
      </c>
      <c r="D70" s="98">
        <v>0.57361379999999995</v>
      </c>
      <c r="E70" s="98">
        <v>0.60025770000000001</v>
      </c>
      <c r="F70" s="98">
        <v>0.65937259999999998</v>
      </c>
    </row>
    <row r="71" spans="1:6" ht="20.100000000000001" customHeight="1" x14ac:dyDescent="0.3">
      <c r="A71" t="s">
        <v>143</v>
      </c>
      <c r="B71" s="61">
        <v>6968</v>
      </c>
      <c r="C71" s="62">
        <v>41.762340000000002</v>
      </c>
      <c r="D71" s="98">
        <v>0.15786449999999999</v>
      </c>
      <c r="E71" s="98">
        <v>0.58644260000000004</v>
      </c>
      <c r="F71" s="98">
        <v>0.18574109999999999</v>
      </c>
    </row>
    <row r="72" spans="1:6" ht="20.100000000000001" customHeight="1" x14ac:dyDescent="0.3">
      <c r="A72" t="s">
        <v>144</v>
      </c>
      <c r="B72" s="61">
        <v>3475</v>
      </c>
      <c r="C72" s="62">
        <v>38.071939999999998</v>
      </c>
      <c r="D72" s="98">
        <v>0.31654680000000002</v>
      </c>
      <c r="E72" s="98">
        <v>0.57666550000000005</v>
      </c>
      <c r="F72" s="98">
        <v>0.37875910000000002</v>
      </c>
    </row>
    <row r="73" spans="1:6" ht="20.100000000000001" customHeight="1" x14ac:dyDescent="0.3">
      <c r="A73" t="s">
        <v>145</v>
      </c>
      <c r="B73" s="61">
        <v>2019</v>
      </c>
      <c r="C73" s="62">
        <v>0.14858840000000001</v>
      </c>
      <c r="D73" s="98">
        <v>0.39623580000000003</v>
      </c>
      <c r="E73" s="98">
        <v>0.5350125</v>
      </c>
      <c r="F73" s="98">
        <v>0.51102110000000001</v>
      </c>
    </row>
    <row r="74" spans="1:6" ht="20.100000000000001" customHeight="1" x14ac:dyDescent="0.3">
      <c r="A74" t="s">
        <v>147</v>
      </c>
      <c r="B74" s="61">
        <v>233</v>
      </c>
      <c r="C74" s="62">
        <v>32.188839999999999</v>
      </c>
      <c r="D74" s="98">
        <v>0</v>
      </c>
      <c r="E74" s="98">
        <v>0.59792800000000002</v>
      </c>
      <c r="F74" s="98">
        <v>0</v>
      </c>
    </row>
    <row r="75" spans="1:6" ht="20.100000000000001" customHeight="1" x14ac:dyDescent="0.3">
      <c r="A75" t="s">
        <v>149</v>
      </c>
      <c r="B75" s="61">
        <v>4605</v>
      </c>
      <c r="C75" s="62">
        <v>10.57546</v>
      </c>
      <c r="D75" s="98">
        <v>0.1302932</v>
      </c>
      <c r="E75" s="98">
        <v>0.56816040000000001</v>
      </c>
      <c r="F75" s="98">
        <v>0.15823400000000001</v>
      </c>
    </row>
    <row r="76" spans="1:6" ht="20.100000000000001" customHeight="1" x14ac:dyDescent="0.3">
      <c r="A76" t="s">
        <v>150</v>
      </c>
      <c r="B76" s="61">
        <v>5682</v>
      </c>
      <c r="C76" s="62">
        <v>25.80077</v>
      </c>
      <c r="D76" s="98">
        <v>0.38718760000000002</v>
      </c>
      <c r="E76" s="98">
        <v>0.62520900000000001</v>
      </c>
      <c r="F76" s="98">
        <v>0.42731219999999998</v>
      </c>
    </row>
    <row r="77" spans="1:6" ht="20.100000000000001" customHeight="1" x14ac:dyDescent="0.3">
      <c r="A77" t="s">
        <v>151</v>
      </c>
      <c r="B77" s="61">
        <v>3354</v>
      </c>
      <c r="C77" s="62">
        <v>26.44604</v>
      </c>
      <c r="D77" s="98">
        <v>0.23852119999999999</v>
      </c>
      <c r="E77" s="98">
        <v>0.65079909999999996</v>
      </c>
      <c r="F77" s="98">
        <v>0.25288850000000002</v>
      </c>
    </row>
    <row r="78" spans="1:6" ht="20.100000000000001" customHeight="1" x14ac:dyDescent="0.3">
      <c r="A78" t="s">
        <v>152</v>
      </c>
      <c r="B78" s="61">
        <v>5190</v>
      </c>
      <c r="C78" s="62">
        <v>50.635840000000002</v>
      </c>
      <c r="D78" s="98">
        <v>0.28901729999999998</v>
      </c>
      <c r="E78" s="98">
        <v>0.59710050000000003</v>
      </c>
      <c r="F78" s="98">
        <v>0.3339839</v>
      </c>
    </row>
    <row r="79" spans="1:6" ht="20.100000000000001" customHeight="1" x14ac:dyDescent="0.3">
      <c r="A79" t="s">
        <v>153</v>
      </c>
      <c r="B79" s="61">
        <v>1010</v>
      </c>
      <c r="C79" s="62">
        <v>37.425739999999998</v>
      </c>
      <c r="D79" s="98">
        <v>0.6930693</v>
      </c>
      <c r="E79" s="98">
        <v>0.56969159999999996</v>
      </c>
      <c r="F79" s="98">
        <v>0.83943279999999998</v>
      </c>
    </row>
    <row r="80" spans="1:6" ht="20.100000000000001" customHeight="1" x14ac:dyDescent="0.3">
      <c r="A80" t="s">
        <v>154</v>
      </c>
      <c r="B80" s="61">
        <v>3321</v>
      </c>
      <c r="C80" s="62">
        <v>19.391749999999998</v>
      </c>
      <c r="D80" s="98">
        <v>0.45167119999999999</v>
      </c>
      <c r="E80" s="98">
        <v>0.58679460000000006</v>
      </c>
      <c r="F80" s="98">
        <v>0.53111109999999995</v>
      </c>
    </row>
    <row r="81" spans="1:6" ht="20.100000000000001" customHeight="1" x14ac:dyDescent="0.3">
      <c r="A81" t="s">
        <v>155</v>
      </c>
      <c r="B81" s="61">
        <v>3818</v>
      </c>
      <c r="C81" s="62">
        <v>25.11786</v>
      </c>
      <c r="D81" s="98">
        <v>0.34049239999999997</v>
      </c>
      <c r="E81" s="98">
        <v>0.61213660000000003</v>
      </c>
      <c r="F81" s="98">
        <v>0.3838028</v>
      </c>
    </row>
    <row r="82" spans="1:6" ht="20.100000000000001" customHeight="1" x14ac:dyDescent="0.3">
      <c r="A82" t="s">
        <v>156</v>
      </c>
      <c r="B82" s="61">
        <v>3940</v>
      </c>
      <c r="C82" s="62">
        <v>30.83756</v>
      </c>
      <c r="D82" s="98">
        <v>0.38071070000000001</v>
      </c>
      <c r="E82" s="98">
        <v>0.60554889999999995</v>
      </c>
      <c r="F82" s="98">
        <v>0.43380540000000001</v>
      </c>
    </row>
    <row r="83" spans="1:6" ht="20.100000000000001" customHeight="1" x14ac:dyDescent="0.3">
      <c r="A83" t="s">
        <v>158</v>
      </c>
      <c r="B83" s="61">
        <v>5300</v>
      </c>
      <c r="C83" s="62">
        <v>5.0943399999999999</v>
      </c>
      <c r="D83" s="98">
        <v>0.13207550000000001</v>
      </c>
      <c r="E83" s="98">
        <v>0.52864979999999995</v>
      </c>
      <c r="F83" s="98">
        <v>0.1723865</v>
      </c>
    </row>
    <row r="84" spans="1:6" ht="20.100000000000001" customHeight="1" x14ac:dyDescent="0.3">
      <c r="A84" t="s">
        <v>159</v>
      </c>
      <c r="B84" s="61">
        <v>1013</v>
      </c>
      <c r="C84" s="62">
        <v>13.12932</v>
      </c>
      <c r="D84" s="98">
        <v>0.19743340000000001</v>
      </c>
      <c r="E84" s="98">
        <v>0.54743929999999996</v>
      </c>
      <c r="F84" s="98">
        <v>0.24884770000000001</v>
      </c>
    </row>
    <row r="85" spans="1:6" ht="20.100000000000001" customHeight="1" x14ac:dyDescent="0.3">
      <c r="A85" t="s">
        <v>160</v>
      </c>
      <c r="B85" s="61">
        <v>5783</v>
      </c>
      <c r="C85" s="62">
        <v>21.26924</v>
      </c>
      <c r="D85" s="98">
        <v>0.22479679999999999</v>
      </c>
      <c r="E85" s="98">
        <v>0.56913610000000003</v>
      </c>
      <c r="F85" s="98">
        <v>0.27253549999999999</v>
      </c>
    </row>
    <row r="86" spans="1:6" ht="20.100000000000001" customHeight="1" x14ac:dyDescent="0.3">
      <c r="A86" t="s">
        <v>161</v>
      </c>
      <c r="B86" s="61">
        <v>1546</v>
      </c>
      <c r="C86" s="62">
        <v>55.627429999999997</v>
      </c>
      <c r="D86" s="98">
        <v>0.77619669999999996</v>
      </c>
      <c r="E86" s="98">
        <v>1.4034199999999999</v>
      </c>
      <c r="F86" s="98">
        <v>0.38162190000000001</v>
      </c>
    </row>
    <row r="87" spans="1:6" ht="20.100000000000001" customHeight="1" x14ac:dyDescent="0.3">
      <c r="A87" t="s">
        <v>162</v>
      </c>
      <c r="B87" s="61">
        <v>923</v>
      </c>
      <c r="C87" s="62">
        <v>64.572040000000001</v>
      </c>
      <c r="D87" s="98">
        <v>1.1917660000000001</v>
      </c>
      <c r="E87" s="98">
        <v>1.5297769999999999</v>
      </c>
      <c r="F87" s="98">
        <v>0.53754139999999995</v>
      </c>
    </row>
    <row r="88" spans="1:6" ht="20.100000000000001" customHeight="1" x14ac:dyDescent="0.3">
      <c r="A88" t="s">
        <v>163</v>
      </c>
      <c r="B88" s="61">
        <v>1685</v>
      </c>
      <c r="C88" s="62">
        <v>44.688429999999997</v>
      </c>
      <c r="D88" s="98">
        <v>1.008902</v>
      </c>
      <c r="E88" s="98">
        <v>1.241161</v>
      </c>
      <c r="F88" s="98">
        <v>0.56088020000000005</v>
      </c>
    </row>
    <row r="89" spans="1:6" ht="20.100000000000001" customHeight="1" x14ac:dyDescent="0.3">
      <c r="A89" t="s">
        <v>164</v>
      </c>
      <c r="B89" s="61">
        <v>1524</v>
      </c>
      <c r="C89" s="62">
        <v>54.00262</v>
      </c>
      <c r="D89" s="98">
        <v>1.3123359999999999</v>
      </c>
      <c r="E89" s="98">
        <v>1.1067750000000001</v>
      </c>
      <c r="F89" s="98">
        <v>0.81815360000000004</v>
      </c>
    </row>
    <row r="90" spans="1:6" ht="20.100000000000001" customHeight="1" x14ac:dyDescent="0.3">
      <c r="A90" t="s">
        <v>165</v>
      </c>
      <c r="B90" s="61">
        <v>6405</v>
      </c>
      <c r="C90" s="62">
        <v>14.28571</v>
      </c>
      <c r="D90" s="98">
        <v>0.3903201</v>
      </c>
      <c r="E90" s="98">
        <v>0.73698339999999996</v>
      </c>
      <c r="F90" s="98">
        <v>0.36543680000000001</v>
      </c>
    </row>
    <row r="91" spans="1:6" ht="20.100000000000001" customHeight="1" x14ac:dyDescent="0.3">
      <c r="A91" t="s">
        <v>166</v>
      </c>
      <c r="B91" s="61">
        <v>5028</v>
      </c>
      <c r="C91" s="62">
        <v>30.787590000000002</v>
      </c>
      <c r="D91" s="98">
        <v>0.19888620000000001</v>
      </c>
      <c r="E91" s="98">
        <v>0.66237579999999996</v>
      </c>
      <c r="F91" s="98">
        <v>0.2071807</v>
      </c>
    </row>
    <row r="92" spans="1:6" ht="20.100000000000001" customHeight="1" x14ac:dyDescent="0.3">
      <c r="A92" t="s">
        <v>167</v>
      </c>
      <c r="B92" s="61">
        <v>3014</v>
      </c>
      <c r="C92" s="62">
        <v>21.930990000000001</v>
      </c>
      <c r="D92" s="98">
        <v>0.464499</v>
      </c>
      <c r="E92" s="98">
        <v>0.6589701</v>
      </c>
      <c r="F92" s="98">
        <v>0.48637150000000001</v>
      </c>
    </row>
    <row r="93" spans="1:6" ht="20.100000000000001" customHeight="1" x14ac:dyDescent="0.3">
      <c r="A93" t="s">
        <v>168</v>
      </c>
      <c r="B93" s="61">
        <v>82</v>
      </c>
      <c r="C93" s="62">
        <v>26.829270000000001</v>
      </c>
      <c r="D93" s="98">
        <v>0</v>
      </c>
      <c r="E93" s="98">
        <v>0.62006059999999996</v>
      </c>
      <c r="F93" s="98">
        <v>0</v>
      </c>
    </row>
    <row r="94" spans="1:6" ht="20.100000000000001" customHeight="1" x14ac:dyDescent="0.3">
      <c r="A94" t="s">
        <v>169</v>
      </c>
      <c r="B94" s="61">
        <v>7260</v>
      </c>
      <c r="C94" s="62">
        <v>13.11295</v>
      </c>
      <c r="D94" s="98">
        <v>0.2341598</v>
      </c>
      <c r="E94" s="98">
        <v>0.61389510000000003</v>
      </c>
      <c r="F94" s="98">
        <v>0.2631887</v>
      </c>
    </row>
    <row r="95" spans="1:6" ht="20.100000000000001" customHeight="1" x14ac:dyDescent="0.3">
      <c r="A95" t="s">
        <v>170</v>
      </c>
      <c r="B95" s="61">
        <v>869</v>
      </c>
      <c r="C95" s="62">
        <v>47.525889999999997</v>
      </c>
      <c r="D95" s="98">
        <v>0.69044879999999997</v>
      </c>
      <c r="E95" s="98">
        <v>0.58996530000000003</v>
      </c>
      <c r="F95" s="98">
        <v>0.80752159999999995</v>
      </c>
    </row>
    <row r="96" spans="1:6" ht="20.100000000000001" customHeight="1" x14ac:dyDescent="0.3">
      <c r="A96" t="s">
        <v>171</v>
      </c>
      <c r="B96" s="61">
        <v>3561</v>
      </c>
      <c r="C96" s="62">
        <v>32.322380000000003</v>
      </c>
      <c r="D96" s="98">
        <v>8.4246000000000001E-2</v>
      </c>
      <c r="E96" s="98">
        <v>0.65614320000000004</v>
      </c>
      <c r="F96" s="98">
        <v>8.8593099999999994E-2</v>
      </c>
    </row>
    <row r="97" spans="1:6" ht="20.100000000000001" customHeight="1" x14ac:dyDescent="0.3">
      <c r="A97" t="s">
        <v>172</v>
      </c>
      <c r="B97" s="61">
        <v>9666</v>
      </c>
      <c r="C97" s="62">
        <v>20.17381</v>
      </c>
      <c r="D97" s="98">
        <v>0.14483760000000001</v>
      </c>
      <c r="E97" s="98">
        <v>0.66657010000000005</v>
      </c>
      <c r="F97" s="98">
        <v>0.1499286</v>
      </c>
    </row>
    <row r="98" spans="1:6" ht="20.100000000000001" customHeight="1" x14ac:dyDescent="0.3">
      <c r="A98" t="s">
        <v>173</v>
      </c>
      <c r="B98" s="61">
        <v>4134</v>
      </c>
      <c r="C98" s="62">
        <v>23.730039999999999</v>
      </c>
      <c r="D98" s="98">
        <v>0.21770680000000001</v>
      </c>
      <c r="E98" s="98">
        <v>0.70732019999999995</v>
      </c>
      <c r="F98" s="98">
        <v>0.2123758</v>
      </c>
    </row>
    <row r="99" spans="1:6" ht="20.100000000000001" customHeight="1" x14ac:dyDescent="0.3">
      <c r="A99" t="s">
        <v>174</v>
      </c>
      <c r="B99" s="61">
        <v>6002</v>
      </c>
      <c r="C99" s="62">
        <v>24.108630000000002</v>
      </c>
      <c r="D99" s="98">
        <v>0.38320559999999998</v>
      </c>
      <c r="E99" s="98">
        <v>0.73069510000000004</v>
      </c>
      <c r="F99" s="98">
        <v>0.3618635</v>
      </c>
    </row>
    <row r="100" spans="1:6" ht="20.100000000000001" customHeight="1" x14ac:dyDescent="0.3">
      <c r="A100" t="s">
        <v>175</v>
      </c>
      <c r="B100" s="61">
        <v>7352</v>
      </c>
      <c r="C100" s="62">
        <v>20.048970000000001</v>
      </c>
      <c r="D100" s="98">
        <v>0.1632209</v>
      </c>
      <c r="E100" s="98">
        <v>0.58977369999999996</v>
      </c>
      <c r="F100" s="98">
        <v>0.19095870000000001</v>
      </c>
    </row>
    <row r="101" spans="1:6" ht="20.100000000000001" customHeight="1" x14ac:dyDescent="0.3">
      <c r="A101" t="s">
        <v>177</v>
      </c>
      <c r="B101" s="61">
        <v>1785</v>
      </c>
      <c r="C101" s="62">
        <v>42.857140000000001</v>
      </c>
      <c r="D101" s="98">
        <v>0.28011209999999997</v>
      </c>
      <c r="E101" s="98">
        <v>0.71657689999999996</v>
      </c>
      <c r="F101" s="98">
        <v>0.26972309999999999</v>
      </c>
    </row>
    <row r="102" spans="1:6" ht="20.100000000000001" customHeight="1" x14ac:dyDescent="0.3">
      <c r="A102" t="s">
        <v>179</v>
      </c>
      <c r="B102" s="61">
        <v>744</v>
      </c>
      <c r="C102" s="62">
        <v>19.623660000000001</v>
      </c>
      <c r="D102" s="98">
        <v>0.26881719999999998</v>
      </c>
      <c r="E102" s="98">
        <v>0.65896109999999997</v>
      </c>
      <c r="F102" s="98">
        <v>0.28147919999999998</v>
      </c>
    </row>
    <row r="103" spans="1:6" ht="20.100000000000001" customHeight="1" x14ac:dyDescent="0.3">
      <c r="A103" t="s">
        <v>180</v>
      </c>
      <c r="B103" s="61">
        <v>207</v>
      </c>
      <c r="C103" s="62">
        <v>39.613529999999997</v>
      </c>
      <c r="D103" s="98">
        <v>0</v>
      </c>
      <c r="E103" s="98">
        <v>0.7547855</v>
      </c>
      <c r="F103" s="98">
        <v>0</v>
      </c>
    </row>
    <row r="104" spans="1:6" ht="20.100000000000001" customHeight="1" x14ac:dyDescent="0.3">
      <c r="A104" t="s">
        <v>181</v>
      </c>
      <c r="B104" s="61">
        <v>902</v>
      </c>
      <c r="C104" s="62">
        <v>34.700659999999999</v>
      </c>
      <c r="D104" s="98">
        <v>0.2217295</v>
      </c>
      <c r="E104" s="98">
        <v>0.80847760000000002</v>
      </c>
      <c r="F104" s="98">
        <v>0.1892363</v>
      </c>
    </row>
    <row r="105" spans="1:6" ht="20.100000000000001" customHeight="1" x14ac:dyDescent="0.3">
      <c r="A105" t="s">
        <v>182</v>
      </c>
      <c r="B105" s="61">
        <v>3379</v>
      </c>
      <c r="C105" s="62">
        <v>57.324649999999998</v>
      </c>
      <c r="D105" s="98">
        <v>2.101213</v>
      </c>
      <c r="E105" s="98">
        <v>1.568743</v>
      </c>
      <c r="F105" s="98">
        <v>0.92420340000000001</v>
      </c>
    </row>
    <row r="106" spans="1:6" ht="20.100000000000001" customHeight="1" x14ac:dyDescent="0.3">
      <c r="A106" t="s">
        <v>183</v>
      </c>
      <c r="B106" s="61">
        <v>136</v>
      </c>
      <c r="C106" s="62">
        <v>53.676470000000002</v>
      </c>
      <c r="D106" s="98">
        <v>0.73529409999999995</v>
      </c>
      <c r="E106" s="98">
        <v>1.3028949999999999</v>
      </c>
      <c r="F106" s="98">
        <v>0.38940439999999998</v>
      </c>
    </row>
    <row r="107" spans="1:6" ht="20.100000000000001" customHeight="1" x14ac:dyDescent="0.3">
      <c r="A107" t="s">
        <v>184</v>
      </c>
      <c r="B107" s="61">
        <v>279</v>
      </c>
      <c r="C107" s="62">
        <v>46.953400000000002</v>
      </c>
      <c r="D107" s="98">
        <v>1.7921149999999999</v>
      </c>
      <c r="E107" s="98">
        <v>0.79694089999999995</v>
      </c>
      <c r="F107" s="98">
        <v>1.5516319999999999</v>
      </c>
    </row>
    <row r="108" spans="1:6" ht="20.100000000000001" customHeight="1" x14ac:dyDescent="0.3">
      <c r="A108" t="s">
        <v>185</v>
      </c>
      <c r="B108" s="61">
        <v>1770</v>
      </c>
      <c r="C108" s="62">
        <v>42.994349999999997</v>
      </c>
      <c r="D108" s="98">
        <v>0.45197739999999997</v>
      </c>
      <c r="E108" s="98">
        <v>0.74226150000000002</v>
      </c>
      <c r="F108" s="98">
        <v>0.42015439999999998</v>
      </c>
    </row>
    <row r="109" spans="1:6" ht="20.100000000000001" customHeight="1" x14ac:dyDescent="0.3">
      <c r="A109" t="s">
        <v>186</v>
      </c>
      <c r="B109" s="61">
        <v>894</v>
      </c>
      <c r="C109" s="62">
        <v>19.798660000000002</v>
      </c>
      <c r="D109" s="98">
        <v>0.44742729999999997</v>
      </c>
      <c r="E109" s="98">
        <v>0.67506849999999996</v>
      </c>
      <c r="F109" s="98">
        <v>0.4573237</v>
      </c>
    </row>
    <row r="110" spans="1:6" ht="20.100000000000001" customHeight="1" x14ac:dyDescent="0.3">
      <c r="A110" t="s">
        <v>187</v>
      </c>
      <c r="B110" s="61">
        <v>1180</v>
      </c>
      <c r="C110" s="62">
        <v>28.30508</v>
      </c>
      <c r="D110" s="98">
        <v>0.42372880000000002</v>
      </c>
      <c r="E110" s="98">
        <v>0.65683190000000002</v>
      </c>
      <c r="F110" s="98">
        <v>0.44512590000000002</v>
      </c>
    </row>
    <row r="111" spans="1:6" ht="20.100000000000001" customHeight="1" x14ac:dyDescent="0.3">
      <c r="A111" t="s">
        <v>188</v>
      </c>
      <c r="B111" s="61">
        <v>1951</v>
      </c>
      <c r="C111" s="62">
        <v>34.495130000000003</v>
      </c>
      <c r="D111" s="98">
        <v>0.1537673</v>
      </c>
      <c r="E111" s="98">
        <v>0.66918200000000005</v>
      </c>
      <c r="F111" s="98">
        <v>0.15855089999999999</v>
      </c>
    </row>
    <row r="112" spans="1:6" ht="20.100000000000001" customHeight="1" x14ac:dyDescent="0.3">
      <c r="A112" t="s">
        <v>190</v>
      </c>
      <c r="B112" s="61">
        <v>262</v>
      </c>
      <c r="C112" s="62">
        <v>8.3969470000000008</v>
      </c>
      <c r="D112" s="98">
        <v>0</v>
      </c>
      <c r="E112" s="98">
        <v>0.62763389999999997</v>
      </c>
      <c r="F112" s="98">
        <v>0</v>
      </c>
    </row>
    <row r="113" spans="1:6" ht="20.100000000000001" customHeight="1" x14ac:dyDescent="0.3">
      <c r="A113" t="s">
        <v>191</v>
      </c>
      <c r="B113" s="61">
        <v>1200</v>
      </c>
      <c r="C113" s="62">
        <v>29.66667</v>
      </c>
      <c r="D113" s="98">
        <v>1</v>
      </c>
      <c r="E113" s="98">
        <v>0.79210069999999999</v>
      </c>
      <c r="F113" s="98">
        <v>0.87110140000000003</v>
      </c>
    </row>
    <row r="114" spans="1:6" ht="20.100000000000001" customHeight="1" x14ac:dyDescent="0.3">
      <c r="A114" t="s">
        <v>192</v>
      </c>
      <c r="B114" s="61">
        <v>987</v>
      </c>
      <c r="C114" s="62">
        <v>40.121580000000002</v>
      </c>
      <c r="D114" s="98">
        <v>0.40526849999999998</v>
      </c>
      <c r="E114" s="98">
        <v>0.76559509999999997</v>
      </c>
      <c r="F114" s="98">
        <v>0.36525210000000002</v>
      </c>
    </row>
    <row r="115" spans="1:6" ht="20.100000000000001" customHeight="1" x14ac:dyDescent="0.3">
      <c r="A115" t="s">
        <v>193</v>
      </c>
      <c r="B115" s="61">
        <v>2225</v>
      </c>
      <c r="C115" s="62">
        <v>13.887639999999999</v>
      </c>
      <c r="D115" s="98">
        <v>0.85393260000000004</v>
      </c>
      <c r="E115" s="98">
        <v>0.66474129999999998</v>
      </c>
      <c r="F115" s="98">
        <v>0.8863801</v>
      </c>
    </row>
    <row r="116" spans="1:6" ht="20.100000000000001" customHeight="1" x14ac:dyDescent="0.3">
      <c r="A116" t="s">
        <v>194</v>
      </c>
      <c r="B116" s="61">
        <v>3753</v>
      </c>
      <c r="C116" s="62">
        <v>13.93552</v>
      </c>
      <c r="D116" s="98">
        <v>0.61284300000000003</v>
      </c>
      <c r="E116" s="98">
        <v>0.59966169999999996</v>
      </c>
      <c r="F116" s="98">
        <v>0.70516710000000005</v>
      </c>
    </row>
    <row r="117" spans="1:6" ht="20.100000000000001" customHeight="1" x14ac:dyDescent="0.3">
      <c r="A117" t="s">
        <v>195</v>
      </c>
      <c r="B117" s="61">
        <v>2187</v>
      </c>
      <c r="C117" s="62">
        <v>47.325099999999999</v>
      </c>
      <c r="D117" s="98">
        <v>1.6918150000000001</v>
      </c>
      <c r="E117" s="98">
        <v>1.691433</v>
      </c>
      <c r="F117" s="98">
        <v>0.69015599999999999</v>
      </c>
    </row>
    <row r="118" spans="1:6" ht="20.100000000000001" customHeight="1" x14ac:dyDescent="0.3">
      <c r="A118" t="s">
        <v>196</v>
      </c>
      <c r="B118" s="61">
        <v>3973</v>
      </c>
      <c r="C118" s="62">
        <v>60.40775</v>
      </c>
      <c r="D118" s="98">
        <v>0.47822799999999999</v>
      </c>
      <c r="E118" s="98">
        <v>1.2558279999999999</v>
      </c>
      <c r="F118" s="98">
        <v>0.26275670000000001</v>
      </c>
    </row>
    <row r="119" spans="1:6" ht="20.100000000000001" customHeight="1" x14ac:dyDescent="0.3">
      <c r="A119" t="s">
        <v>198</v>
      </c>
      <c r="B119" s="61">
        <v>4054</v>
      </c>
      <c r="C119" s="62">
        <v>42.821899999999999</v>
      </c>
      <c r="D119" s="98">
        <v>2.072028</v>
      </c>
      <c r="E119" s="98">
        <v>1.515868</v>
      </c>
      <c r="F119" s="98">
        <v>0.94315519999999997</v>
      </c>
    </row>
    <row r="120" spans="1:6" ht="20.100000000000001" customHeight="1" x14ac:dyDescent="0.3">
      <c r="A120" t="s">
        <v>199</v>
      </c>
      <c r="B120" s="61">
        <v>1271</v>
      </c>
      <c r="C120" s="62">
        <v>50.275379999999998</v>
      </c>
      <c r="D120" s="98">
        <v>1.809599</v>
      </c>
      <c r="E120" s="98">
        <v>1.4843170000000001</v>
      </c>
      <c r="F120" s="98">
        <v>0.84121040000000002</v>
      </c>
    </row>
    <row r="121" spans="1:6" ht="20.100000000000001" customHeight="1" x14ac:dyDescent="0.3">
      <c r="A121" t="s">
        <v>200</v>
      </c>
      <c r="B121" s="61">
        <v>1320</v>
      </c>
      <c r="C121" s="62">
        <v>63.560609999999997</v>
      </c>
      <c r="D121" s="98">
        <v>0.98484850000000002</v>
      </c>
      <c r="E121" s="98">
        <v>1.2948440000000001</v>
      </c>
      <c r="F121" s="98">
        <v>0.52480890000000002</v>
      </c>
    </row>
    <row r="122" spans="1:6" ht="20.100000000000001" customHeight="1" x14ac:dyDescent="0.3">
      <c r="A122" t="s">
        <v>201</v>
      </c>
      <c r="B122" s="61">
        <v>439</v>
      </c>
      <c r="C122" s="62">
        <v>12.98405</v>
      </c>
      <c r="D122" s="98">
        <v>0</v>
      </c>
      <c r="E122" s="98">
        <v>0.65036700000000003</v>
      </c>
      <c r="F122" s="98">
        <v>0</v>
      </c>
    </row>
    <row r="123" spans="1:6" ht="20.100000000000001" customHeight="1" x14ac:dyDescent="0.3">
      <c r="A123" t="s">
        <v>202</v>
      </c>
      <c r="B123" s="61">
        <v>2333</v>
      </c>
      <c r="C123" s="62">
        <v>62.62323</v>
      </c>
      <c r="D123" s="98">
        <v>2.4003429999999999</v>
      </c>
      <c r="E123" s="98">
        <v>1.6304160000000001</v>
      </c>
      <c r="F123" s="98">
        <v>1.0158370000000001</v>
      </c>
    </row>
    <row r="124" spans="1:6" ht="20.100000000000001" customHeight="1" x14ac:dyDescent="0.3">
      <c r="A124" t="s">
        <v>204</v>
      </c>
      <c r="B124" s="61">
        <v>1346</v>
      </c>
      <c r="C124" s="62">
        <v>35.735509999999998</v>
      </c>
      <c r="D124" s="98">
        <v>1.263001</v>
      </c>
      <c r="E124" s="98">
        <v>1.2606040000000001</v>
      </c>
      <c r="F124" s="98">
        <v>0.69131200000000004</v>
      </c>
    </row>
    <row r="125" spans="1:6" ht="20.100000000000001" customHeight="1" x14ac:dyDescent="0.3">
      <c r="A125" t="s">
        <v>205</v>
      </c>
      <c r="B125" s="61">
        <v>3105</v>
      </c>
      <c r="C125" s="62">
        <v>49.72625</v>
      </c>
      <c r="D125" s="98">
        <v>0.77294680000000004</v>
      </c>
      <c r="E125" s="98">
        <v>1.1844969999999999</v>
      </c>
      <c r="F125" s="98">
        <v>0.45026139999999998</v>
      </c>
    </row>
    <row r="126" spans="1:6" ht="20.100000000000001" customHeight="1" x14ac:dyDescent="0.3">
      <c r="A126" t="s">
        <v>206</v>
      </c>
      <c r="B126" s="61">
        <v>1889</v>
      </c>
      <c r="C126" s="62">
        <v>58.814190000000004</v>
      </c>
      <c r="D126" s="98">
        <v>1.3234520000000001</v>
      </c>
      <c r="E126" s="98">
        <v>1.449905</v>
      </c>
      <c r="F126" s="98">
        <v>0.62982150000000003</v>
      </c>
    </row>
    <row r="127" spans="1:6" ht="20.100000000000001" customHeight="1" x14ac:dyDescent="0.3">
      <c r="A127" t="s">
        <v>207</v>
      </c>
      <c r="B127" s="61">
        <v>1281</v>
      </c>
      <c r="C127" s="62">
        <v>66.978920000000002</v>
      </c>
      <c r="D127" s="98">
        <v>0.78064009999999995</v>
      </c>
      <c r="E127" s="98">
        <v>1.1113919999999999</v>
      </c>
      <c r="F127" s="98">
        <v>0.48465520000000001</v>
      </c>
    </row>
    <row r="128" spans="1:6" ht="20.100000000000001" customHeight="1" x14ac:dyDescent="0.3">
      <c r="A128" t="s">
        <v>208</v>
      </c>
      <c r="B128" s="61">
        <v>4941</v>
      </c>
      <c r="C128" s="62">
        <v>27.443840000000002</v>
      </c>
      <c r="D128" s="98">
        <v>0.46549279999999998</v>
      </c>
      <c r="E128" s="98">
        <v>0.73558579999999996</v>
      </c>
      <c r="F128" s="98">
        <v>0.43664520000000001</v>
      </c>
    </row>
    <row r="129" spans="1:6" ht="20.100000000000001" customHeight="1" x14ac:dyDescent="0.3">
      <c r="A129" t="s">
        <v>209</v>
      </c>
      <c r="B129" s="61">
        <v>1417</v>
      </c>
      <c r="C129" s="62">
        <v>21.242059999999999</v>
      </c>
      <c r="D129" s="98">
        <v>0.56457299999999999</v>
      </c>
      <c r="E129" s="98">
        <v>0.70145930000000001</v>
      </c>
      <c r="F129" s="98">
        <v>0.55534989999999995</v>
      </c>
    </row>
    <row r="130" spans="1:6" ht="20.100000000000001" customHeight="1" x14ac:dyDescent="0.3">
      <c r="A130" t="s">
        <v>210</v>
      </c>
      <c r="B130" s="61">
        <v>4953</v>
      </c>
      <c r="C130" s="62">
        <v>26.347670000000001</v>
      </c>
      <c r="D130" s="98">
        <v>0.1615183</v>
      </c>
      <c r="E130" s="98">
        <v>0.67783009999999999</v>
      </c>
      <c r="F130" s="98">
        <v>0.16441819999999999</v>
      </c>
    </row>
    <row r="131" spans="1:6" ht="20.100000000000001" customHeight="1" x14ac:dyDescent="0.3">
      <c r="A131" t="s">
        <v>211</v>
      </c>
      <c r="B131" s="61">
        <v>5196</v>
      </c>
      <c r="C131" s="62">
        <v>33.31409</v>
      </c>
      <c r="D131" s="98">
        <v>0.23094690000000001</v>
      </c>
      <c r="E131" s="98">
        <v>0.7098044</v>
      </c>
      <c r="F131" s="98">
        <v>0.22450320000000001</v>
      </c>
    </row>
    <row r="132" spans="1:6" ht="20.100000000000001" customHeight="1" x14ac:dyDescent="0.3">
      <c r="A132" t="s">
        <v>212</v>
      </c>
      <c r="B132" s="61">
        <v>568</v>
      </c>
      <c r="C132" s="62">
        <v>49.82394</v>
      </c>
      <c r="D132" s="98">
        <v>0.7042254</v>
      </c>
      <c r="E132" s="98">
        <v>0.68548050000000005</v>
      </c>
      <c r="F132" s="98">
        <v>0.70886839999999995</v>
      </c>
    </row>
    <row r="133" spans="1:6" ht="20.100000000000001" customHeight="1" x14ac:dyDescent="0.3">
      <c r="A133" t="s">
        <v>213</v>
      </c>
      <c r="B133" s="61">
        <v>6915</v>
      </c>
      <c r="C133" s="62">
        <v>17.903110000000002</v>
      </c>
      <c r="D133" s="98">
        <v>0.50614610000000004</v>
      </c>
      <c r="E133" s="98">
        <v>0.65137710000000004</v>
      </c>
      <c r="F133" s="98">
        <v>0.53615760000000001</v>
      </c>
    </row>
    <row r="134" spans="1:6" ht="20.100000000000001" customHeight="1" x14ac:dyDescent="0.3">
      <c r="A134" t="s">
        <v>214</v>
      </c>
      <c r="B134" s="61">
        <v>3461</v>
      </c>
      <c r="C134" s="62">
        <v>25.02167</v>
      </c>
      <c r="D134" s="98">
        <v>0.46229409999999999</v>
      </c>
      <c r="E134" s="98">
        <v>0.70848699999999998</v>
      </c>
      <c r="F134" s="98">
        <v>0.4502312</v>
      </c>
    </row>
    <row r="135" spans="1:6" ht="20.100000000000001" customHeight="1" x14ac:dyDescent="0.3">
      <c r="A135" t="s">
        <v>215</v>
      </c>
      <c r="B135" s="61">
        <v>3802</v>
      </c>
      <c r="C135" s="62">
        <v>28.300889999999999</v>
      </c>
      <c r="D135" s="98">
        <v>0.78905840000000005</v>
      </c>
      <c r="E135" s="98">
        <v>0.69925130000000002</v>
      </c>
      <c r="F135" s="98">
        <v>0.7786189</v>
      </c>
    </row>
    <row r="136" spans="1:6" ht="20.100000000000001" customHeight="1" x14ac:dyDescent="0.3">
      <c r="A136" t="s">
        <v>216</v>
      </c>
      <c r="B136" s="61">
        <v>2710</v>
      </c>
      <c r="C136" s="62">
        <v>48.41328</v>
      </c>
      <c r="D136" s="98">
        <v>0.47970479999999999</v>
      </c>
      <c r="E136" s="98">
        <v>0.94884420000000003</v>
      </c>
      <c r="F136" s="98">
        <v>0.34884159999999997</v>
      </c>
    </row>
    <row r="137" spans="1:6" ht="20.100000000000001" customHeight="1" x14ac:dyDescent="0.3">
      <c r="A137" t="s">
        <v>217</v>
      </c>
      <c r="B137" s="61">
        <v>3878</v>
      </c>
      <c r="C137" s="62">
        <v>18.153690000000001</v>
      </c>
      <c r="D137" s="98">
        <v>0.38679730000000001</v>
      </c>
      <c r="E137" s="98">
        <v>0.6456016</v>
      </c>
      <c r="F137" s="98">
        <v>0.41339759999999998</v>
      </c>
    </row>
    <row r="138" spans="1:6" ht="20.100000000000001" customHeight="1" x14ac:dyDescent="0.3">
      <c r="A138" t="s">
        <v>218</v>
      </c>
      <c r="B138" s="61">
        <v>705</v>
      </c>
      <c r="C138" s="62">
        <v>22.978719999999999</v>
      </c>
      <c r="D138" s="98">
        <v>0.42553190000000002</v>
      </c>
      <c r="E138" s="98">
        <v>0.68966470000000002</v>
      </c>
      <c r="F138" s="98">
        <v>0.42573879999999997</v>
      </c>
    </row>
    <row r="139" spans="1:6" ht="20.100000000000001" customHeight="1" x14ac:dyDescent="0.3">
      <c r="A139" t="s">
        <v>219</v>
      </c>
      <c r="B139" s="61">
        <v>6858</v>
      </c>
      <c r="C139" s="62">
        <v>17.81861</v>
      </c>
      <c r="D139" s="98">
        <v>0.30621169999999998</v>
      </c>
      <c r="E139" s="98">
        <v>0.70036160000000003</v>
      </c>
      <c r="F139" s="98">
        <v>0.30168139999999999</v>
      </c>
    </row>
    <row r="140" spans="1:6" ht="20.100000000000001" customHeight="1" x14ac:dyDescent="0.3">
      <c r="A140" t="s">
        <v>220</v>
      </c>
      <c r="B140" s="61">
        <v>3121</v>
      </c>
      <c r="C140" s="62">
        <v>27.77956</v>
      </c>
      <c r="D140" s="98">
        <v>0.22428709999999999</v>
      </c>
      <c r="E140" s="98">
        <v>0.72859130000000005</v>
      </c>
      <c r="F140" s="98">
        <v>0.21240729999999999</v>
      </c>
    </row>
    <row r="141" spans="1:6" ht="20.100000000000001" customHeight="1" x14ac:dyDescent="0.3">
      <c r="A141" t="s">
        <v>221</v>
      </c>
      <c r="B141" s="61">
        <v>176</v>
      </c>
      <c r="C141" s="62">
        <v>15.340909999999999</v>
      </c>
      <c r="D141" s="98">
        <v>1.1363639999999999</v>
      </c>
      <c r="E141" s="98">
        <v>0.65360720000000005</v>
      </c>
      <c r="F141" s="98">
        <v>1.1996359999999999</v>
      </c>
    </row>
    <row r="142" spans="1:6" ht="20.100000000000001" customHeight="1" x14ac:dyDescent="0.3">
      <c r="A142" t="s">
        <v>222</v>
      </c>
      <c r="B142" s="61">
        <v>4406</v>
      </c>
      <c r="C142" s="62">
        <v>37.176580000000001</v>
      </c>
      <c r="D142" s="98">
        <v>0.34044479999999999</v>
      </c>
      <c r="E142" s="98">
        <v>0.71288030000000002</v>
      </c>
      <c r="F142" s="98">
        <v>0.32951809999999998</v>
      </c>
    </row>
    <row r="143" spans="1:6" ht="20.100000000000001" customHeight="1" x14ac:dyDescent="0.3">
      <c r="A143" t="s">
        <v>223</v>
      </c>
      <c r="B143" s="61">
        <v>3952</v>
      </c>
      <c r="C143" s="62">
        <v>38.183199999999999</v>
      </c>
      <c r="D143" s="98">
        <v>0.22773280000000001</v>
      </c>
      <c r="E143" s="98">
        <v>0.70130610000000004</v>
      </c>
      <c r="F143" s="98">
        <v>0.22406139999999999</v>
      </c>
    </row>
    <row r="144" spans="1:6" ht="20.100000000000001" customHeight="1" x14ac:dyDescent="0.3">
      <c r="A144" t="s">
        <v>224</v>
      </c>
      <c r="B144" s="61">
        <v>2470</v>
      </c>
      <c r="C144" s="62">
        <v>57.449390000000001</v>
      </c>
      <c r="D144" s="98">
        <v>0.4048583</v>
      </c>
      <c r="E144" s="98">
        <v>0.71019509999999997</v>
      </c>
      <c r="F144" s="98">
        <v>0.39334580000000002</v>
      </c>
    </row>
    <row r="145" spans="1:6" ht="20.100000000000001" customHeight="1" x14ac:dyDescent="0.3">
      <c r="A145" t="s">
        <v>225</v>
      </c>
      <c r="B145" s="61">
        <v>2453</v>
      </c>
      <c r="C145" s="62">
        <v>22.380759999999999</v>
      </c>
      <c r="D145" s="98">
        <v>1.182226</v>
      </c>
      <c r="E145" s="98">
        <v>0.65918069999999995</v>
      </c>
      <c r="F145" s="98">
        <v>1.2375</v>
      </c>
    </row>
    <row r="146" spans="1:6" ht="20.100000000000001" customHeight="1" x14ac:dyDescent="0.3">
      <c r="A146" t="s">
        <v>226</v>
      </c>
      <c r="B146" s="61">
        <v>4077</v>
      </c>
      <c r="C146" s="62">
        <v>24.871230000000001</v>
      </c>
      <c r="D146" s="98">
        <v>0.68677949999999999</v>
      </c>
      <c r="E146" s="98">
        <v>0.61986289999999999</v>
      </c>
      <c r="F146" s="98">
        <v>0.76448819999999995</v>
      </c>
    </row>
    <row r="147" spans="1:6" ht="20.100000000000001" customHeight="1" x14ac:dyDescent="0.3">
      <c r="A147" t="s">
        <v>227</v>
      </c>
      <c r="B147" s="61">
        <v>4872</v>
      </c>
      <c r="C147" s="62">
        <v>18.63711</v>
      </c>
      <c r="D147" s="98">
        <v>0.49261080000000002</v>
      </c>
      <c r="E147" s="98">
        <v>0.65294940000000001</v>
      </c>
      <c r="F147" s="98">
        <v>0.52056329999999995</v>
      </c>
    </row>
    <row r="148" spans="1:6" ht="20.100000000000001" customHeight="1" x14ac:dyDescent="0.3">
      <c r="A148" t="s">
        <v>228</v>
      </c>
      <c r="B148" s="61">
        <v>1810</v>
      </c>
      <c r="C148" s="62">
        <v>32.209949999999999</v>
      </c>
      <c r="D148" s="98">
        <v>0.6629834</v>
      </c>
      <c r="E148" s="98">
        <v>0.67537570000000002</v>
      </c>
      <c r="F148" s="98">
        <v>0.67733940000000004</v>
      </c>
    </row>
    <row r="149" spans="1:6" ht="20.100000000000001" customHeight="1" x14ac:dyDescent="0.3">
      <c r="A149" t="s">
        <v>229</v>
      </c>
      <c r="B149" s="61">
        <v>108</v>
      </c>
      <c r="C149" s="62">
        <v>17.592590000000001</v>
      </c>
      <c r="D149" s="98">
        <v>0</v>
      </c>
      <c r="E149" s="98">
        <v>0.86256560000000004</v>
      </c>
      <c r="F149" s="98">
        <v>0</v>
      </c>
    </row>
    <row r="150" spans="1:6" ht="20.100000000000001" customHeight="1" x14ac:dyDescent="0.3">
      <c r="A150" t="s">
        <v>230</v>
      </c>
      <c r="B150" s="61">
        <v>3650</v>
      </c>
      <c r="C150" s="62">
        <v>28</v>
      </c>
      <c r="D150" s="98">
        <v>0.3835616</v>
      </c>
      <c r="E150" s="98">
        <v>0.63771040000000001</v>
      </c>
      <c r="F150" s="98">
        <v>0.41501209999999999</v>
      </c>
    </row>
    <row r="151" spans="1:6" ht="20.100000000000001" customHeight="1" x14ac:dyDescent="0.3">
      <c r="A151" t="s">
        <v>231</v>
      </c>
      <c r="B151" s="61">
        <v>5557</v>
      </c>
      <c r="C151" s="62">
        <v>16.429729999999999</v>
      </c>
      <c r="D151" s="98">
        <v>0.59384559999999997</v>
      </c>
      <c r="E151" s="98">
        <v>0.64249789999999996</v>
      </c>
      <c r="F151" s="98">
        <v>0.6377507</v>
      </c>
    </row>
    <row r="152" spans="1:6" ht="20.100000000000001" customHeight="1" x14ac:dyDescent="0.3">
      <c r="A152" t="s">
        <v>232</v>
      </c>
      <c r="B152" s="61">
        <v>3097</v>
      </c>
      <c r="C152" s="62">
        <v>23.022279999999999</v>
      </c>
      <c r="D152" s="98">
        <v>0.1291572</v>
      </c>
      <c r="E152" s="98">
        <v>0.67490570000000005</v>
      </c>
      <c r="F152" s="98">
        <v>0.13204589999999999</v>
      </c>
    </row>
    <row r="153" spans="1:6" ht="20.100000000000001" customHeight="1" x14ac:dyDescent="0.3">
      <c r="A153" t="s">
        <v>233</v>
      </c>
      <c r="B153" s="61">
        <v>3033</v>
      </c>
      <c r="C153" s="62">
        <v>34.652160000000002</v>
      </c>
      <c r="D153" s="98">
        <v>0.32970650000000001</v>
      </c>
      <c r="E153" s="98">
        <v>0.71878149999999996</v>
      </c>
      <c r="F153" s="98">
        <v>0.31650440000000002</v>
      </c>
    </row>
    <row r="154" spans="1:6" ht="20.100000000000001" customHeight="1" x14ac:dyDescent="0.3">
      <c r="A154" t="s">
        <v>234</v>
      </c>
      <c r="B154" s="61">
        <v>5653</v>
      </c>
      <c r="C154" s="62">
        <v>20.87387</v>
      </c>
      <c r="D154" s="98">
        <v>0.37148419999999999</v>
      </c>
      <c r="E154" s="98">
        <v>0.75641990000000003</v>
      </c>
      <c r="F154" s="98">
        <v>0.33886480000000002</v>
      </c>
    </row>
    <row r="155" spans="1:6" ht="20.100000000000001" customHeight="1" x14ac:dyDescent="0.3">
      <c r="A155" t="s">
        <v>235</v>
      </c>
      <c r="B155" s="61">
        <v>4449</v>
      </c>
      <c r="C155" s="62">
        <v>34.479660000000003</v>
      </c>
      <c r="D155" s="98">
        <v>0.65183190000000002</v>
      </c>
      <c r="E155" s="98">
        <v>0.7184893</v>
      </c>
      <c r="F155" s="98">
        <v>0.62598560000000003</v>
      </c>
    </row>
    <row r="156" spans="1:6" ht="20.100000000000001" customHeight="1" x14ac:dyDescent="0.3">
      <c r="A156" t="s">
        <v>236</v>
      </c>
      <c r="B156" s="61">
        <v>3106</v>
      </c>
      <c r="C156" s="62">
        <v>36.027050000000003</v>
      </c>
      <c r="D156" s="98">
        <v>0.2253703</v>
      </c>
      <c r="E156" s="98">
        <v>0.6733053</v>
      </c>
      <c r="F156" s="98">
        <v>0.23095840000000001</v>
      </c>
    </row>
    <row r="157" spans="1:6" ht="20.100000000000001" customHeight="1" x14ac:dyDescent="0.3">
      <c r="A157" t="s">
        <v>237</v>
      </c>
      <c r="B157" s="61">
        <v>4824</v>
      </c>
      <c r="C157" s="62">
        <v>50.725540000000002</v>
      </c>
      <c r="D157" s="98">
        <v>0.6011609</v>
      </c>
      <c r="E157" s="98">
        <v>0.72314330000000004</v>
      </c>
      <c r="F157" s="98">
        <v>0.57360829999999996</v>
      </c>
    </row>
    <row r="158" spans="1:6" ht="20.100000000000001" customHeight="1" x14ac:dyDescent="0.3">
      <c r="A158" t="s">
        <v>238</v>
      </c>
      <c r="B158" s="61">
        <v>614</v>
      </c>
      <c r="C158" s="62">
        <v>23.127040000000001</v>
      </c>
      <c r="D158" s="98">
        <v>0.16286639999999999</v>
      </c>
      <c r="E158" s="98">
        <v>0.83954200000000001</v>
      </c>
      <c r="F158" s="98">
        <v>0.13385610000000001</v>
      </c>
    </row>
    <row r="159" spans="1:6" ht="20.100000000000001" customHeight="1" x14ac:dyDescent="0.3">
      <c r="A159" t="s">
        <v>239</v>
      </c>
      <c r="B159" s="61">
        <v>2476</v>
      </c>
      <c r="C159" s="62">
        <v>31.381260000000001</v>
      </c>
      <c r="D159" s="98">
        <v>0.68659130000000002</v>
      </c>
      <c r="E159" s="98">
        <v>0.74038950000000003</v>
      </c>
      <c r="F159" s="98">
        <v>0.63986319999999997</v>
      </c>
    </row>
    <row r="160" spans="1:6" ht="20.100000000000001" customHeight="1" x14ac:dyDescent="0.3">
      <c r="A160" t="s">
        <v>240</v>
      </c>
      <c r="B160" s="61">
        <v>6594</v>
      </c>
      <c r="C160" s="62">
        <v>24.65878</v>
      </c>
      <c r="D160" s="98">
        <v>0.9250834</v>
      </c>
      <c r="E160" s="98">
        <v>0.73333530000000002</v>
      </c>
      <c r="F160" s="98">
        <v>0.870417</v>
      </c>
    </row>
    <row r="161" spans="1:6" ht="20.100000000000001" customHeight="1" x14ac:dyDescent="0.3">
      <c r="A161" t="s">
        <v>241</v>
      </c>
      <c r="B161" s="61">
        <v>2235</v>
      </c>
      <c r="C161" s="62">
        <v>28.09843</v>
      </c>
      <c r="D161" s="98">
        <v>0.58165549999999999</v>
      </c>
      <c r="E161" s="98">
        <v>0.73378350000000003</v>
      </c>
      <c r="F161" s="98">
        <v>0.54694909999999997</v>
      </c>
    </row>
    <row r="162" spans="1:6" ht="20.100000000000001" customHeight="1" x14ac:dyDescent="0.3">
      <c r="A162" t="s">
        <v>242</v>
      </c>
      <c r="B162" s="61">
        <v>3240</v>
      </c>
      <c r="C162" s="62">
        <v>29.814820000000001</v>
      </c>
      <c r="D162" s="98">
        <v>0.15432100000000001</v>
      </c>
      <c r="E162" s="98">
        <v>0.6308954</v>
      </c>
      <c r="F162" s="98">
        <v>0.16877829999999999</v>
      </c>
    </row>
    <row r="163" spans="1:6" ht="20.100000000000001" customHeight="1" x14ac:dyDescent="0.3">
      <c r="A163" t="s">
        <v>243</v>
      </c>
      <c r="B163" s="61">
        <v>6061</v>
      </c>
      <c r="C163" s="62">
        <v>25.96931</v>
      </c>
      <c r="D163" s="98">
        <v>0.54446459999999997</v>
      </c>
      <c r="E163" s="98">
        <v>0.7706113</v>
      </c>
      <c r="F163" s="98">
        <v>0.48750979999999999</v>
      </c>
    </row>
    <row r="164" spans="1:6" ht="20.100000000000001" customHeight="1" x14ac:dyDescent="0.3">
      <c r="A164" t="s">
        <v>245</v>
      </c>
      <c r="B164" s="61">
        <v>4212</v>
      </c>
      <c r="C164" s="62">
        <v>28.537510000000001</v>
      </c>
      <c r="D164" s="98">
        <v>0.68850900000000004</v>
      </c>
      <c r="E164" s="98">
        <v>0.69031960000000003</v>
      </c>
      <c r="F164" s="98">
        <v>0.68819030000000003</v>
      </c>
    </row>
    <row r="165" spans="1:6" ht="20.100000000000001" customHeight="1" x14ac:dyDescent="0.3">
      <c r="A165" t="s">
        <v>246</v>
      </c>
      <c r="B165" s="61">
        <v>6069</v>
      </c>
      <c r="C165" s="62">
        <v>19.855</v>
      </c>
      <c r="D165" s="98">
        <v>0.57670129999999997</v>
      </c>
      <c r="E165" s="98">
        <v>0.63902939999999997</v>
      </c>
      <c r="F165" s="98">
        <v>0.62270049999999999</v>
      </c>
    </row>
    <row r="166" spans="1:6" ht="20.100000000000001" customHeight="1" x14ac:dyDescent="0.3">
      <c r="A166" t="s">
        <v>247</v>
      </c>
      <c r="B166" s="61">
        <v>6018</v>
      </c>
      <c r="C166" s="62">
        <v>32.186770000000003</v>
      </c>
      <c r="D166" s="98">
        <v>0.46527079999999998</v>
      </c>
      <c r="E166" s="98">
        <v>0.77781500000000003</v>
      </c>
      <c r="F166" s="98">
        <v>0.41274189999999999</v>
      </c>
    </row>
    <row r="167" spans="1:6" ht="20.100000000000001" customHeight="1" x14ac:dyDescent="0.3">
      <c r="A167" t="s">
        <v>248</v>
      </c>
      <c r="B167" s="61">
        <v>1916</v>
      </c>
      <c r="C167" s="62">
        <v>45.876829999999998</v>
      </c>
      <c r="D167" s="98">
        <v>0.83507310000000001</v>
      </c>
      <c r="E167" s="98">
        <v>0.69460160000000004</v>
      </c>
      <c r="F167" s="98">
        <v>0.82954079999999997</v>
      </c>
    </row>
    <row r="168" spans="1:6" ht="20.100000000000001" customHeight="1" x14ac:dyDescent="0.3">
      <c r="A168" t="s">
        <v>249</v>
      </c>
      <c r="B168" s="61">
        <v>3434</v>
      </c>
      <c r="C168" s="62">
        <v>36.342460000000003</v>
      </c>
      <c r="D168" s="98">
        <v>0.1456028</v>
      </c>
      <c r="E168" s="98">
        <v>0.78435010000000005</v>
      </c>
      <c r="F168" s="98">
        <v>0.12808810000000001</v>
      </c>
    </row>
    <row r="169" spans="1:6" ht="20.100000000000001" customHeight="1" x14ac:dyDescent="0.3">
      <c r="A169" t="s">
        <v>250</v>
      </c>
      <c r="B169" s="61">
        <v>4961</v>
      </c>
      <c r="C169" s="62">
        <v>26.224550000000001</v>
      </c>
      <c r="D169" s="98">
        <v>0.60471680000000005</v>
      </c>
      <c r="E169" s="98">
        <v>0.74421190000000004</v>
      </c>
      <c r="F169" s="98">
        <v>0.56066629999999995</v>
      </c>
    </row>
    <row r="170" spans="1:6" ht="20.100000000000001" customHeight="1" x14ac:dyDescent="0.3">
      <c r="A170" t="s">
        <v>251</v>
      </c>
      <c r="B170" s="61">
        <v>2724</v>
      </c>
      <c r="C170" s="62">
        <v>28.634360000000001</v>
      </c>
      <c r="D170" s="98">
        <v>0.33039649999999998</v>
      </c>
      <c r="E170" s="98">
        <v>0.86373599999999995</v>
      </c>
      <c r="F170" s="98">
        <v>0.26393889999999998</v>
      </c>
    </row>
    <row r="171" spans="1:6" ht="20.100000000000001" customHeight="1" x14ac:dyDescent="0.3">
      <c r="A171" t="s">
        <v>252</v>
      </c>
      <c r="B171" s="61">
        <v>886</v>
      </c>
      <c r="C171" s="62">
        <v>39.616250000000001</v>
      </c>
      <c r="D171" s="98">
        <v>0.33860050000000003</v>
      </c>
      <c r="E171" s="98">
        <v>0.80205630000000006</v>
      </c>
      <c r="F171" s="98">
        <v>0.2912942</v>
      </c>
    </row>
    <row r="172" spans="1:6" ht="20.100000000000001" customHeight="1" x14ac:dyDescent="0.3">
      <c r="A172" t="s">
        <v>253</v>
      </c>
      <c r="B172" s="61">
        <v>1075</v>
      </c>
      <c r="C172" s="62">
        <v>31.441859999999998</v>
      </c>
      <c r="D172" s="98">
        <v>0.55813959999999996</v>
      </c>
      <c r="E172" s="98">
        <v>0.68136859999999999</v>
      </c>
      <c r="F172" s="98">
        <v>0.56520990000000004</v>
      </c>
    </row>
    <row r="173" spans="1:6" ht="20.100000000000001" customHeight="1" x14ac:dyDescent="0.3">
      <c r="A173" t="s">
        <v>254</v>
      </c>
      <c r="B173" s="61">
        <v>2949</v>
      </c>
      <c r="C173" s="62">
        <v>11.4276</v>
      </c>
      <c r="D173" s="98">
        <v>0.3730078</v>
      </c>
      <c r="E173" s="98">
        <v>0.64404830000000002</v>
      </c>
      <c r="F173" s="98">
        <v>0.39962120000000001</v>
      </c>
    </row>
    <row r="174" spans="1:6" ht="20.100000000000001" customHeight="1" x14ac:dyDescent="0.3">
      <c r="A174" t="s">
        <v>255</v>
      </c>
      <c r="B174" s="61">
        <v>5668</v>
      </c>
      <c r="C174" s="62">
        <v>22.600560000000002</v>
      </c>
      <c r="D174" s="98">
        <v>0.26464359999999998</v>
      </c>
      <c r="E174" s="98">
        <v>0.63184750000000001</v>
      </c>
      <c r="F174" s="98">
        <v>0.28900019999999998</v>
      </c>
    </row>
    <row r="175" spans="1:6" ht="20.100000000000001" customHeight="1" x14ac:dyDescent="0.3">
      <c r="A175" t="s">
        <v>256</v>
      </c>
      <c r="B175" s="61">
        <v>4072</v>
      </c>
      <c r="C175" s="62">
        <v>13.826129999999999</v>
      </c>
      <c r="D175" s="98">
        <v>0.76129670000000005</v>
      </c>
      <c r="E175" s="98">
        <v>0.62675630000000004</v>
      </c>
      <c r="F175" s="98">
        <v>0.83811630000000004</v>
      </c>
    </row>
    <row r="176" spans="1:6" ht="20.100000000000001" customHeight="1" x14ac:dyDescent="0.3">
      <c r="A176" t="s">
        <v>257</v>
      </c>
      <c r="B176" s="61">
        <v>3030</v>
      </c>
      <c r="C176" s="62">
        <v>21.749169999999999</v>
      </c>
      <c r="D176" s="98">
        <v>0.72607259999999996</v>
      </c>
      <c r="E176" s="98">
        <v>0.82968010000000003</v>
      </c>
      <c r="F176" s="98">
        <v>0.60383520000000002</v>
      </c>
    </row>
    <row r="177" spans="1:6" ht="20.100000000000001" customHeight="1" x14ac:dyDescent="0.3">
      <c r="A177" t="s">
        <v>258</v>
      </c>
      <c r="B177" s="61">
        <v>5767</v>
      </c>
      <c r="C177" s="62">
        <v>26.842379999999999</v>
      </c>
      <c r="D177" s="98">
        <v>0.45084099999999999</v>
      </c>
      <c r="E177" s="98">
        <v>0.71775849999999997</v>
      </c>
      <c r="F177" s="98">
        <v>0.43340519999999999</v>
      </c>
    </row>
    <row r="178" spans="1:6" ht="20.100000000000001" customHeight="1" x14ac:dyDescent="0.3">
      <c r="A178" t="s">
        <v>259</v>
      </c>
      <c r="B178" s="61">
        <v>4833</v>
      </c>
      <c r="C178" s="62">
        <v>36.292160000000003</v>
      </c>
      <c r="D178" s="98">
        <v>0.3310573</v>
      </c>
      <c r="E178" s="98">
        <v>0.84141489999999997</v>
      </c>
      <c r="F178" s="98">
        <v>0.27148260000000002</v>
      </c>
    </row>
    <row r="179" spans="1:6" ht="20.100000000000001" customHeight="1" x14ac:dyDescent="0.3">
      <c r="A179" t="s">
        <v>260</v>
      </c>
      <c r="B179" s="61">
        <v>6906</v>
      </c>
      <c r="C179" s="62">
        <v>50.173760000000001</v>
      </c>
      <c r="D179" s="98">
        <v>0.27512310000000001</v>
      </c>
      <c r="E179" s="98">
        <v>0.75884910000000005</v>
      </c>
      <c r="F179" s="98">
        <v>0.25016159999999998</v>
      </c>
    </row>
    <row r="180" spans="1:6" ht="20.100000000000001" customHeight="1" x14ac:dyDescent="0.3">
      <c r="A180" t="s">
        <v>261</v>
      </c>
      <c r="B180" s="61">
        <v>1812</v>
      </c>
      <c r="C180" s="62">
        <v>14.845470000000001</v>
      </c>
      <c r="D180" s="98">
        <v>0.22075059999999999</v>
      </c>
      <c r="E180" s="98">
        <v>0.57191999999999998</v>
      </c>
      <c r="F180" s="98">
        <v>0.26632719999999999</v>
      </c>
    </row>
    <row r="181" spans="1:6" ht="20.100000000000001" customHeight="1" x14ac:dyDescent="0.3">
      <c r="A181" t="s">
        <v>262</v>
      </c>
      <c r="B181" s="61">
        <v>2256</v>
      </c>
      <c r="C181" s="62">
        <v>59.574469999999998</v>
      </c>
      <c r="D181" s="98">
        <v>1.6400710000000001</v>
      </c>
      <c r="E181" s="98">
        <v>1.397753</v>
      </c>
      <c r="F181" s="98">
        <v>0.80961989999999995</v>
      </c>
    </row>
    <row r="182" spans="1:6" ht="20.100000000000001" customHeight="1" x14ac:dyDescent="0.3">
      <c r="A182" t="s">
        <v>263</v>
      </c>
      <c r="B182" s="61">
        <v>1127</v>
      </c>
      <c r="C182" s="62">
        <v>57.497779999999999</v>
      </c>
      <c r="D182" s="98">
        <v>1.330967</v>
      </c>
      <c r="E182" s="98">
        <v>1.291129</v>
      </c>
      <c r="F182" s="98">
        <v>0.71128990000000003</v>
      </c>
    </row>
    <row r="183" spans="1:6" ht="20.100000000000001" customHeight="1" x14ac:dyDescent="0.3">
      <c r="A183" t="s">
        <v>264</v>
      </c>
      <c r="B183" s="61">
        <v>1267</v>
      </c>
      <c r="C183" s="62">
        <v>52.249409999999997</v>
      </c>
      <c r="D183" s="98">
        <v>1.4996050000000001</v>
      </c>
      <c r="E183" s="98">
        <v>1.5291840000000001</v>
      </c>
      <c r="F183" s="98">
        <v>0.67665339999999996</v>
      </c>
    </row>
    <row r="184" spans="1:6" ht="20.100000000000001" customHeight="1" x14ac:dyDescent="0.3">
      <c r="A184" t="s">
        <v>265</v>
      </c>
      <c r="B184" s="61">
        <v>6414</v>
      </c>
      <c r="C184" s="62">
        <v>51.777360000000002</v>
      </c>
      <c r="D184" s="98">
        <v>1.543499</v>
      </c>
      <c r="E184" s="98">
        <v>1.408868</v>
      </c>
      <c r="F184" s="98">
        <v>0.7559361</v>
      </c>
    </row>
    <row r="185" spans="1:6" ht="20.100000000000001" customHeight="1" x14ac:dyDescent="0.3">
      <c r="A185" t="s">
        <v>266</v>
      </c>
      <c r="B185" s="61">
        <v>1809</v>
      </c>
      <c r="C185" s="62">
        <v>60.199010000000001</v>
      </c>
      <c r="D185" s="98">
        <v>1.7689330000000001</v>
      </c>
      <c r="E185" s="98">
        <v>1.457805</v>
      </c>
      <c r="F185" s="98">
        <v>0.83726149999999999</v>
      </c>
    </row>
    <row r="186" spans="1:6" ht="20.100000000000001" customHeight="1" x14ac:dyDescent="0.3">
      <c r="A186" t="s">
        <v>267</v>
      </c>
      <c r="B186" s="61">
        <v>1201</v>
      </c>
      <c r="C186" s="62">
        <v>1.2489589999999999</v>
      </c>
      <c r="D186" s="98">
        <v>0.49958370000000002</v>
      </c>
      <c r="E186" s="98">
        <v>0.598549</v>
      </c>
      <c r="F186" s="98">
        <v>0.57591400000000004</v>
      </c>
    </row>
    <row r="187" spans="1:6" ht="20.100000000000001" customHeight="1" x14ac:dyDescent="0.3">
      <c r="A187" t="s">
        <v>268</v>
      </c>
      <c r="B187" s="61">
        <v>1777</v>
      </c>
      <c r="C187" s="62">
        <v>60.832859999999997</v>
      </c>
      <c r="D187" s="98">
        <v>1.069218</v>
      </c>
      <c r="E187" s="98">
        <v>1.3840319999999999</v>
      </c>
      <c r="F187" s="98">
        <v>0.53305159999999996</v>
      </c>
    </row>
    <row r="188" spans="1:6" ht="20.100000000000001" customHeight="1" x14ac:dyDescent="0.3">
      <c r="A188" t="s">
        <v>269</v>
      </c>
      <c r="B188" s="61">
        <v>1336</v>
      </c>
      <c r="C188" s="62">
        <v>63.023949999999999</v>
      </c>
      <c r="D188" s="98">
        <v>1.2724549999999999</v>
      </c>
      <c r="E188" s="98">
        <v>1.18252</v>
      </c>
      <c r="F188" s="98">
        <v>0.74247719999999995</v>
      </c>
    </row>
    <row r="189" spans="1:6" ht="20.100000000000001" customHeight="1" x14ac:dyDescent="0.3">
      <c r="A189" t="s">
        <v>270</v>
      </c>
      <c r="B189" s="61">
        <v>3434</v>
      </c>
      <c r="C189" s="62">
        <v>55.591149999999999</v>
      </c>
      <c r="D189" s="98">
        <v>1.601631</v>
      </c>
      <c r="E189" s="98">
        <v>1.4728870000000001</v>
      </c>
      <c r="F189" s="98">
        <v>0.75031239999999999</v>
      </c>
    </row>
    <row r="190" spans="1:6" ht="20.100000000000001" customHeight="1" x14ac:dyDescent="0.3">
      <c r="A190" t="s">
        <v>271</v>
      </c>
      <c r="B190" s="61">
        <v>1989</v>
      </c>
      <c r="C190" s="62">
        <v>63.549520000000001</v>
      </c>
      <c r="D190" s="98">
        <v>1.659125</v>
      </c>
      <c r="E190" s="98">
        <v>1.3702859999999999</v>
      </c>
      <c r="F190" s="98">
        <v>0.83544359999999995</v>
      </c>
    </row>
    <row r="191" spans="1:6" ht="20.100000000000001" customHeight="1" x14ac:dyDescent="0.3">
      <c r="A191" t="s">
        <v>272</v>
      </c>
      <c r="B191" s="61">
        <v>2990</v>
      </c>
      <c r="C191" s="62">
        <v>60.76923</v>
      </c>
      <c r="D191" s="98">
        <v>2.3076919999999999</v>
      </c>
      <c r="E191" s="98">
        <v>1.6567769999999999</v>
      </c>
      <c r="F191" s="98">
        <v>0.96108729999999998</v>
      </c>
    </row>
    <row r="192" spans="1:6" ht="20.100000000000001" customHeight="1" x14ac:dyDescent="0.3">
      <c r="A192" t="s">
        <v>273</v>
      </c>
      <c r="B192" s="61">
        <v>1651</v>
      </c>
      <c r="C192" s="62">
        <v>84.494249999999994</v>
      </c>
      <c r="D192" s="98">
        <v>2.059358</v>
      </c>
      <c r="E192" s="98">
        <v>1.658304</v>
      </c>
      <c r="F192" s="98">
        <v>0.85687380000000002</v>
      </c>
    </row>
    <row r="193" spans="1:6" ht="20.100000000000001" customHeight="1" x14ac:dyDescent="0.3">
      <c r="A193" t="s">
        <v>274</v>
      </c>
      <c r="B193" s="61">
        <v>614</v>
      </c>
      <c r="C193" s="62">
        <v>51.9544</v>
      </c>
      <c r="D193" s="98">
        <v>0.48859940000000002</v>
      </c>
      <c r="E193" s="98">
        <v>1.3641319999999999</v>
      </c>
      <c r="F193" s="98">
        <v>0.24714140000000001</v>
      </c>
    </row>
    <row r="194" spans="1:6" ht="20.100000000000001" customHeight="1" x14ac:dyDescent="0.3">
      <c r="A194" t="s">
        <v>275</v>
      </c>
      <c r="B194" s="61">
        <v>2089</v>
      </c>
      <c r="C194" s="62">
        <v>52.130209999999998</v>
      </c>
      <c r="D194" s="98">
        <v>1.1967449999999999</v>
      </c>
      <c r="E194" s="98">
        <v>1.2079279999999999</v>
      </c>
      <c r="F194" s="98">
        <v>0.68361179999999999</v>
      </c>
    </row>
    <row r="195" spans="1:6" ht="20.100000000000001" customHeight="1" x14ac:dyDescent="0.3">
      <c r="A195" t="s">
        <v>276</v>
      </c>
      <c r="B195" s="61">
        <v>2229</v>
      </c>
      <c r="C195" s="62">
        <v>44.145359999999997</v>
      </c>
      <c r="D195" s="98">
        <v>2.2431580000000002</v>
      </c>
      <c r="E195" s="98">
        <v>1.471317</v>
      </c>
      <c r="F195" s="98">
        <v>1.051968</v>
      </c>
    </row>
    <row r="196" spans="1:6" ht="20.100000000000001" customHeight="1" x14ac:dyDescent="0.3">
      <c r="A196" t="s">
        <v>277</v>
      </c>
      <c r="B196" s="61">
        <v>765</v>
      </c>
      <c r="C196" s="62">
        <v>64.313730000000007</v>
      </c>
      <c r="D196" s="98">
        <v>1.4379090000000001</v>
      </c>
      <c r="E196" s="98">
        <v>1.3189090000000001</v>
      </c>
      <c r="F196" s="98">
        <v>0.75225589999999998</v>
      </c>
    </row>
    <row r="197" spans="1:6" ht="20.100000000000001" customHeight="1" x14ac:dyDescent="0.3">
      <c r="A197" t="s">
        <v>278</v>
      </c>
      <c r="B197" s="61">
        <v>519</v>
      </c>
      <c r="C197" s="62">
        <v>68.208089999999999</v>
      </c>
      <c r="D197" s="98">
        <v>1.156069</v>
      </c>
      <c r="E197" s="98">
        <v>1.2848029999999999</v>
      </c>
      <c r="F197" s="98">
        <v>0.62086390000000002</v>
      </c>
    </row>
    <row r="198" spans="1:6" ht="20.100000000000001" customHeight="1" x14ac:dyDescent="0.3">
      <c r="A198" t="s">
        <v>279</v>
      </c>
      <c r="B198" s="61">
        <v>1208</v>
      </c>
      <c r="C198" s="62">
        <v>67.798010000000005</v>
      </c>
      <c r="D198" s="98">
        <v>0.49668879999999999</v>
      </c>
      <c r="E198" s="98">
        <v>1.2704930000000001</v>
      </c>
      <c r="F198" s="98">
        <v>0.26974979999999998</v>
      </c>
    </row>
    <row r="199" spans="1:6" ht="20.100000000000001" customHeight="1" x14ac:dyDescent="0.3">
      <c r="A199" t="s">
        <v>280</v>
      </c>
      <c r="B199" s="61">
        <v>957</v>
      </c>
      <c r="C199" s="62">
        <v>54.336469999999998</v>
      </c>
      <c r="D199" s="98">
        <v>0.83594570000000001</v>
      </c>
      <c r="E199" s="98">
        <v>1.0259050000000001</v>
      </c>
      <c r="F199" s="98">
        <v>0.5622374</v>
      </c>
    </row>
    <row r="200" spans="1:6" s="32" customFormat="1" ht="20.100000000000001" customHeight="1" x14ac:dyDescent="0.3">
      <c r="A200" s="93" t="s">
        <v>293</v>
      </c>
      <c r="B200" s="74">
        <v>550182</v>
      </c>
      <c r="C200" s="75">
        <v>32.200000000000003</v>
      </c>
      <c r="D200" s="78">
        <v>0.69</v>
      </c>
      <c r="E200" s="78">
        <v>0.89</v>
      </c>
      <c r="F200" s="78">
        <v>0.54</v>
      </c>
    </row>
  </sheetData>
  <sheetProtection algorithmName="SHA-512" hashValue="0Y6EPZBrnAGTrNDEfXWzDXuNOIGavQsmPbQ/0iUq7Phw38goKR30r2RaBTWddiJcZP3sB2xGryWIu5BNgSM4xA==" saltValue="F+dadDaTQhWi1nHxmcPyMg==" spinCount="100000" sheet="1" autoFilter="0"/>
  <autoFilter ref="A1:A200" xr:uid="{5EFD0AB0-750C-4BF6-B4E5-2A08BB18D35F}"/>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252AEC-8D92-43C6-B28A-55FF96B2CBF4}">
  <dimension ref="A1:Q218"/>
  <sheetViews>
    <sheetView zoomScaleNormal="100" workbookViewId="0">
      <pane ySplit="1" topLeftCell="A2" activePane="bottomLeft" state="frozen"/>
      <selection pane="bottomLeft" activeCell="B11" sqref="B11"/>
    </sheetView>
  </sheetViews>
  <sheetFormatPr defaultColWidth="9.109375" defaultRowHeight="15.6" x14ac:dyDescent="0.3"/>
  <cols>
    <col min="1" max="1" width="59.109375" style="21" bestFit="1" customWidth="1"/>
    <col min="2" max="2" width="19.44140625" style="91" bestFit="1" customWidth="1"/>
    <col min="3" max="3" width="21.44140625" style="89" bestFit="1" customWidth="1"/>
    <col min="4" max="4" width="17.44140625" style="99" bestFit="1" customWidth="1"/>
    <col min="5" max="5" width="22.44140625" style="89" bestFit="1" customWidth="1"/>
    <col min="6" max="6" width="18.33203125" style="99" bestFit="1" customWidth="1"/>
    <col min="7" max="7" width="27.88671875" style="89" bestFit="1" customWidth="1"/>
    <col min="8" max="8" width="21.6640625" style="91" bestFit="1" customWidth="1"/>
    <col min="9" max="9" width="36" style="89" bestFit="1" customWidth="1"/>
    <col min="10" max="10" width="23.88671875" style="91" bestFit="1" customWidth="1"/>
    <col min="11" max="11" width="34" style="89" bestFit="1" customWidth="1"/>
    <col min="12" max="12" width="20.44140625" style="91" bestFit="1" customWidth="1"/>
    <col min="13" max="13" width="15.5546875" style="99" bestFit="1" customWidth="1"/>
    <col min="14" max="14" width="13.33203125" style="99" bestFit="1" customWidth="1"/>
    <col min="15" max="15" width="22.33203125" style="99" bestFit="1" customWidth="1"/>
    <col min="16" max="16" width="27" style="91" bestFit="1" customWidth="1"/>
    <col min="17" max="17" width="20.33203125" style="102" bestFit="1" customWidth="1"/>
    <col min="18" max="16384" width="9.109375" style="19"/>
  </cols>
  <sheetData>
    <row r="1" spans="1:17" s="32" customFormat="1" ht="39.9" customHeight="1" x14ac:dyDescent="0.3">
      <c r="A1" s="54" t="s">
        <v>22</v>
      </c>
      <c r="B1" s="92" t="s">
        <v>282</v>
      </c>
      <c r="C1" s="95" t="s">
        <v>298</v>
      </c>
      <c r="D1" s="96" t="s">
        <v>299</v>
      </c>
      <c r="E1" s="95" t="s">
        <v>300</v>
      </c>
      <c r="F1" s="96" t="s">
        <v>301</v>
      </c>
      <c r="G1" s="95" t="s">
        <v>302</v>
      </c>
      <c r="H1" s="92" t="s">
        <v>303</v>
      </c>
      <c r="I1" s="95" t="s">
        <v>304</v>
      </c>
      <c r="J1" s="92" t="s">
        <v>305</v>
      </c>
      <c r="K1" s="95" t="s">
        <v>306</v>
      </c>
      <c r="L1" s="92" t="s">
        <v>307</v>
      </c>
      <c r="M1" s="96" t="s">
        <v>308</v>
      </c>
      <c r="N1" s="96" t="s">
        <v>309</v>
      </c>
      <c r="O1" s="96" t="s">
        <v>310</v>
      </c>
      <c r="P1" s="100" t="s">
        <v>311</v>
      </c>
      <c r="Q1" s="101" t="s">
        <v>312</v>
      </c>
    </row>
    <row r="2" spans="1:17" ht="20.100000000000001" customHeight="1" x14ac:dyDescent="0.3">
      <c r="A2" t="s">
        <v>26</v>
      </c>
      <c r="B2" s="61">
        <v>1869</v>
      </c>
      <c r="C2" s="62">
        <v>81.540930000000003</v>
      </c>
      <c r="D2" s="98">
        <v>0.5</v>
      </c>
      <c r="E2" s="62">
        <v>55.16319</v>
      </c>
      <c r="F2" s="98">
        <v>0.1</v>
      </c>
      <c r="G2" s="62">
        <v>46.548960000000001</v>
      </c>
      <c r="H2" s="61">
        <v>1214</v>
      </c>
      <c r="I2" s="62">
        <v>59.555190000000003</v>
      </c>
      <c r="J2" s="61">
        <v>655</v>
      </c>
      <c r="K2" s="62">
        <v>47.0229</v>
      </c>
      <c r="L2" s="61"/>
      <c r="M2" s="98"/>
      <c r="N2" s="98"/>
      <c r="O2" s="98"/>
      <c r="P2" s="61"/>
      <c r="Q2" s="98"/>
    </row>
    <row r="3" spans="1:17" ht="20.100000000000001" customHeight="1" x14ac:dyDescent="0.3">
      <c r="A3" t="s">
        <v>30</v>
      </c>
      <c r="B3" s="61">
        <v>162</v>
      </c>
      <c r="C3" s="62">
        <v>0</v>
      </c>
      <c r="D3" s="98"/>
      <c r="E3" s="62">
        <v>99.382710000000003</v>
      </c>
      <c r="F3" s="98">
        <v>0.1</v>
      </c>
      <c r="G3" s="62">
        <v>0</v>
      </c>
      <c r="H3" s="61">
        <v>148</v>
      </c>
      <c r="I3" s="62">
        <v>99.324330000000003</v>
      </c>
      <c r="J3" s="61">
        <v>14</v>
      </c>
      <c r="K3" s="62">
        <v>100</v>
      </c>
      <c r="L3" s="61"/>
      <c r="M3" s="98"/>
      <c r="N3" s="98"/>
      <c r="O3" s="98"/>
      <c r="P3" s="61"/>
      <c r="Q3" s="98"/>
    </row>
    <row r="4" spans="1:17" ht="20.100000000000001" customHeight="1" x14ac:dyDescent="0.3">
      <c r="A4" t="s">
        <v>33</v>
      </c>
      <c r="B4" s="61">
        <v>2384</v>
      </c>
      <c r="C4" s="62">
        <v>84.018460000000005</v>
      </c>
      <c r="D4" s="98">
        <v>0.5</v>
      </c>
      <c r="E4" s="62">
        <v>63.506709999999998</v>
      </c>
      <c r="F4" s="98">
        <v>0.14000000000000001</v>
      </c>
      <c r="G4" s="62">
        <v>54.530200000000001</v>
      </c>
      <c r="H4" s="61">
        <v>1392</v>
      </c>
      <c r="I4" s="62">
        <v>63.362070000000003</v>
      </c>
      <c r="J4" s="61">
        <v>992</v>
      </c>
      <c r="K4" s="62">
        <v>63.709679999999999</v>
      </c>
      <c r="L4" s="61"/>
      <c r="M4" s="98"/>
      <c r="N4" s="98"/>
      <c r="O4" s="98"/>
      <c r="P4" s="61"/>
      <c r="Q4" s="98"/>
    </row>
    <row r="5" spans="1:17" ht="20.100000000000001" customHeight="1" x14ac:dyDescent="0.3">
      <c r="A5" t="s">
        <v>34</v>
      </c>
      <c r="B5" s="61">
        <v>3321</v>
      </c>
      <c r="C5" s="62">
        <v>96.928629999999998</v>
      </c>
      <c r="D5" s="98">
        <v>0.3</v>
      </c>
      <c r="E5" s="62">
        <v>29.93074</v>
      </c>
      <c r="F5" s="98">
        <v>0.1</v>
      </c>
      <c r="G5" s="62">
        <v>29.44896</v>
      </c>
      <c r="H5" s="61">
        <v>1628</v>
      </c>
      <c r="I5" s="62">
        <v>39.742019999999997</v>
      </c>
      <c r="J5" s="61">
        <v>1693</v>
      </c>
      <c r="K5" s="62">
        <v>20.49616</v>
      </c>
      <c r="L5" s="61"/>
      <c r="M5" s="98"/>
      <c r="N5" s="98"/>
      <c r="O5" s="98"/>
      <c r="P5" s="61"/>
      <c r="Q5" s="98"/>
    </row>
    <row r="6" spans="1:17" ht="20.100000000000001" customHeight="1" x14ac:dyDescent="0.3">
      <c r="A6" t="s">
        <v>37</v>
      </c>
      <c r="B6" s="61">
        <v>1542</v>
      </c>
      <c r="C6" s="62">
        <v>95.395589999999999</v>
      </c>
      <c r="D6" s="98">
        <v>0.48</v>
      </c>
      <c r="E6" s="62">
        <v>79.896240000000006</v>
      </c>
      <c r="F6" s="98">
        <v>0.1</v>
      </c>
      <c r="G6" s="62">
        <v>76.9131</v>
      </c>
      <c r="H6" s="61">
        <v>790</v>
      </c>
      <c r="I6" s="62">
        <v>82.784809999999993</v>
      </c>
      <c r="J6" s="61">
        <v>752</v>
      </c>
      <c r="K6" s="62">
        <v>76.861699999999999</v>
      </c>
      <c r="L6" s="61">
        <v>1186</v>
      </c>
      <c r="M6" s="98">
        <v>1.0118039999999999</v>
      </c>
      <c r="N6" s="98">
        <v>1.275317</v>
      </c>
      <c r="O6" s="98">
        <v>0.36495240000000001</v>
      </c>
      <c r="P6" s="61">
        <v>1179</v>
      </c>
      <c r="Q6" s="98">
        <v>0.50890579999999996</v>
      </c>
    </row>
    <row r="7" spans="1:17" ht="20.100000000000001" customHeight="1" x14ac:dyDescent="0.3">
      <c r="A7" t="s">
        <v>40</v>
      </c>
      <c r="B7" s="61">
        <v>1744</v>
      </c>
      <c r="C7" s="62">
        <v>93.577979999999997</v>
      </c>
      <c r="D7" s="98">
        <v>0.5</v>
      </c>
      <c r="E7" s="62">
        <v>90.137609999999995</v>
      </c>
      <c r="F7" s="98">
        <v>0.1</v>
      </c>
      <c r="G7" s="62">
        <v>85.034400000000005</v>
      </c>
      <c r="H7" s="61">
        <v>916</v>
      </c>
      <c r="I7" s="62">
        <v>93.668120000000002</v>
      </c>
      <c r="J7" s="61">
        <v>828</v>
      </c>
      <c r="K7" s="62">
        <v>86.231890000000007</v>
      </c>
      <c r="L7" s="61">
        <v>1483</v>
      </c>
      <c r="M7" s="98">
        <v>0.87660150000000003</v>
      </c>
      <c r="N7" s="98">
        <v>1.2777149999999999</v>
      </c>
      <c r="O7" s="98">
        <v>0.31559189999999998</v>
      </c>
      <c r="P7" s="61">
        <v>1471</v>
      </c>
      <c r="Q7" s="98">
        <v>0.40788580000000002</v>
      </c>
    </row>
    <row r="8" spans="1:17" ht="20.100000000000001" customHeight="1" x14ac:dyDescent="0.3">
      <c r="A8" t="s">
        <v>42</v>
      </c>
      <c r="B8" s="61">
        <v>3730</v>
      </c>
      <c r="C8" s="62">
        <v>86.675610000000006</v>
      </c>
      <c r="D8" s="98">
        <v>0.38</v>
      </c>
      <c r="E8" s="62">
        <v>36.568359999999998</v>
      </c>
      <c r="F8" s="98">
        <v>0.12</v>
      </c>
      <c r="G8" s="62">
        <v>32.680970000000002</v>
      </c>
      <c r="H8" s="61">
        <v>2014</v>
      </c>
      <c r="I8" s="62">
        <v>39.523339999999997</v>
      </c>
      <c r="J8" s="61">
        <v>1716</v>
      </c>
      <c r="K8" s="62">
        <v>33.100230000000003</v>
      </c>
      <c r="L8" s="61"/>
      <c r="M8" s="98"/>
      <c r="N8" s="98"/>
      <c r="O8" s="98"/>
      <c r="P8" s="61"/>
      <c r="Q8" s="98"/>
    </row>
    <row r="9" spans="1:17" ht="20.100000000000001" customHeight="1" x14ac:dyDescent="0.3">
      <c r="A9" t="s">
        <v>44</v>
      </c>
      <c r="B9" s="61">
        <v>2459</v>
      </c>
      <c r="C9" s="62">
        <v>76.697850000000003</v>
      </c>
      <c r="D9" s="98">
        <v>0.4</v>
      </c>
      <c r="E9" s="62">
        <v>80.601870000000005</v>
      </c>
      <c r="F9" s="98">
        <v>0</v>
      </c>
      <c r="G9" s="62">
        <v>61.163069999999998</v>
      </c>
      <c r="H9" s="61">
        <v>1471</v>
      </c>
      <c r="I9" s="62">
        <v>78.314070000000001</v>
      </c>
      <c r="J9" s="61">
        <v>988</v>
      </c>
      <c r="K9" s="62">
        <v>84.008089999999996</v>
      </c>
      <c r="L9" s="61">
        <v>1504</v>
      </c>
      <c r="M9" s="98">
        <v>0.53191489999999997</v>
      </c>
      <c r="N9" s="98">
        <v>0.83933959999999996</v>
      </c>
      <c r="O9" s="98">
        <v>0.29151589999999999</v>
      </c>
      <c r="P9" s="61">
        <v>1504</v>
      </c>
      <c r="Q9" s="98">
        <v>0.73138300000000001</v>
      </c>
    </row>
    <row r="10" spans="1:17" ht="20.100000000000001" customHeight="1" x14ac:dyDescent="0.3">
      <c r="A10" t="s">
        <v>47</v>
      </c>
      <c r="B10" s="61">
        <v>1225</v>
      </c>
      <c r="C10" s="62">
        <v>90.775509999999997</v>
      </c>
      <c r="D10" s="98">
        <v>0.5</v>
      </c>
      <c r="E10" s="62">
        <v>18.938780000000001</v>
      </c>
      <c r="F10" s="98">
        <v>0.1</v>
      </c>
      <c r="G10" s="62">
        <v>16.408159999999999</v>
      </c>
      <c r="H10" s="61">
        <v>733</v>
      </c>
      <c r="I10" s="62">
        <v>18.826740000000001</v>
      </c>
      <c r="J10" s="61">
        <v>492</v>
      </c>
      <c r="K10" s="62">
        <v>19.105689999999999</v>
      </c>
      <c r="L10" s="61"/>
      <c r="M10" s="98"/>
      <c r="N10" s="98"/>
      <c r="O10" s="98"/>
      <c r="P10" s="61"/>
      <c r="Q10" s="98"/>
    </row>
    <row r="11" spans="1:17" ht="20.100000000000001" customHeight="1" x14ac:dyDescent="0.3">
      <c r="A11" t="s">
        <v>49</v>
      </c>
      <c r="B11" s="61">
        <v>895</v>
      </c>
      <c r="C11" s="62">
        <v>99.553070000000005</v>
      </c>
      <c r="D11" s="98">
        <v>0.48</v>
      </c>
      <c r="E11" s="62">
        <v>67.039109999999994</v>
      </c>
      <c r="F11" s="98">
        <v>0.1</v>
      </c>
      <c r="G11" s="62">
        <v>66.927379999999999</v>
      </c>
      <c r="H11" s="61">
        <v>614</v>
      </c>
      <c r="I11" s="62">
        <v>66.286640000000006</v>
      </c>
      <c r="J11" s="61">
        <v>281</v>
      </c>
      <c r="K11" s="62">
        <v>68.683269999999993</v>
      </c>
      <c r="L11" s="61">
        <v>599</v>
      </c>
      <c r="M11" s="98">
        <v>0.33388980000000001</v>
      </c>
      <c r="N11" s="98">
        <v>0.77487099999999998</v>
      </c>
      <c r="O11" s="98">
        <v>0.19821279999999999</v>
      </c>
      <c r="P11" s="61">
        <v>599</v>
      </c>
      <c r="Q11" s="98">
        <v>0</v>
      </c>
    </row>
    <row r="12" spans="1:17" ht="20.100000000000001" customHeight="1" x14ac:dyDescent="0.3">
      <c r="A12" t="s">
        <v>51</v>
      </c>
      <c r="B12" s="61">
        <v>5950</v>
      </c>
      <c r="C12" s="62">
        <v>99.848740000000006</v>
      </c>
      <c r="D12" s="98">
        <v>0.3</v>
      </c>
      <c r="E12" s="62">
        <v>70.857140000000001</v>
      </c>
      <c r="F12" s="98">
        <v>0.1</v>
      </c>
      <c r="G12" s="62">
        <v>70.823530000000005</v>
      </c>
      <c r="H12" s="61">
        <v>3745</v>
      </c>
      <c r="I12" s="62">
        <v>71.348460000000003</v>
      </c>
      <c r="J12" s="61">
        <v>2205</v>
      </c>
      <c r="K12" s="62">
        <v>70.022670000000005</v>
      </c>
      <c r="L12" s="61">
        <v>4214</v>
      </c>
      <c r="M12" s="98">
        <v>0.61699099999999996</v>
      </c>
      <c r="N12" s="98">
        <v>0.87723470000000003</v>
      </c>
      <c r="O12" s="98">
        <v>0.32353470000000001</v>
      </c>
      <c r="P12" s="61">
        <v>4207</v>
      </c>
      <c r="Q12" s="98">
        <v>0.28523890000000002</v>
      </c>
    </row>
    <row r="13" spans="1:17" ht="20.100000000000001" customHeight="1" x14ac:dyDescent="0.3">
      <c r="A13" t="s">
        <v>53</v>
      </c>
      <c r="B13" s="61">
        <v>1387</v>
      </c>
      <c r="C13" s="62">
        <v>99.639510000000001</v>
      </c>
      <c r="D13" s="98">
        <v>0.3</v>
      </c>
      <c r="E13" s="62">
        <v>57.966839999999998</v>
      </c>
      <c r="F13" s="98">
        <v>0</v>
      </c>
      <c r="G13" s="62">
        <v>57.750540000000001</v>
      </c>
      <c r="H13" s="61">
        <v>1065</v>
      </c>
      <c r="I13" s="62">
        <v>57.558689999999999</v>
      </c>
      <c r="J13" s="61">
        <v>322</v>
      </c>
      <c r="K13" s="62">
        <v>59.316769999999998</v>
      </c>
      <c r="L13" s="61"/>
      <c r="M13" s="98"/>
      <c r="N13" s="98"/>
      <c r="O13" s="98"/>
      <c r="P13" s="61"/>
      <c r="Q13" s="98"/>
    </row>
    <row r="14" spans="1:17" ht="20.100000000000001" customHeight="1" x14ac:dyDescent="0.3">
      <c r="A14" t="s">
        <v>55</v>
      </c>
      <c r="B14" s="61">
        <v>93</v>
      </c>
      <c r="C14" s="62">
        <v>100</v>
      </c>
      <c r="D14" s="98">
        <v>0.4</v>
      </c>
      <c r="E14" s="62">
        <v>43.010750000000002</v>
      </c>
      <c r="F14" s="98"/>
      <c r="G14" s="62">
        <v>43.010750000000002</v>
      </c>
      <c r="H14" s="61">
        <v>81</v>
      </c>
      <c r="I14" s="62">
        <v>41.97531</v>
      </c>
      <c r="J14" s="61">
        <v>12</v>
      </c>
      <c r="K14" s="62">
        <v>50</v>
      </c>
      <c r="L14" s="61"/>
      <c r="M14" s="98"/>
      <c r="N14" s="98"/>
      <c r="O14" s="98"/>
      <c r="P14" s="61"/>
      <c r="Q14" s="98"/>
    </row>
    <row r="15" spans="1:17" ht="20.100000000000001" customHeight="1" x14ac:dyDescent="0.3">
      <c r="A15" t="s">
        <v>57</v>
      </c>
      <c r="B15" s="61">
        <v>3182</v>
      </c>
      <c r="C15" s="62">
        <v>99.025769999999994</v>
      </c>
      <c r="D15" s="98">
        <v>0.3</v>
      </c>
      <c r="E15" s="62">
        <v>78.409809999999993</v>
      </c>
      <c r="F15" s="98">
        <v>0.1</v>
      </c>
      <c r="G15" s="62">
        <v>77.718410000000006</v>
      </c>
      <c r="H15" s="61">
        <v>1862</v>
      </c>
      <c r="I15" s="62">
        <v>80.182599999999994</v>
      </c>
      <c r="J15" s="61">
        <v>1320</v>
      </c>
      <c r="K15" s="62">
        <v>75.909090000000006</v>
      </c>
      <c r="L15" s="61">
        <v>2473</v>
      </c>
      <c r="M15" s="98">
        <v>0.80873439999999996</v>
      </c>
      <c r="N15" s="98">
        <v>1.0004630000000001</v>
      </c>
      <c r="O15" s="98">
        <v>0.3718456</v>
      </c>
      <c r="P15" s="61">
        <v>2457</v>
      </c>
      <c r="Q15" s="98">
        <v>0.24420020000000001</v>
      </c>
    </row>
    <row r="16" spans="1:17" ht="20.100000000000001" customHeight="1" x14ac:dyDescent="0.3">
      <c r="A16" t="s">
        <v>58</v>
      </c>
      <c r="B16" s="61">
        <v>80</v>
      </c>
      <c r="C16" s="62">
        <v>100</v>
      </c>
      <c r="D16" s="98">
        <v>0.48</v>
      </c>
      <c r="E16" s="62">
        <v>1.25</v>
      </c>
      <c r="F16" s="98"/>
      <c r="G16" s="62">
        <v>1.25</v>
      </c>
      <c r="H16" s="61">
        <v>59</v>
      </c>
      <c r="I16" s="62">
        <v>1.6949149999999999</v>
      </c>
      <c r="J16" s="61">
        <v>21</v>
      </c>
      <c r="K16" s="62">
        <v>0</v>
      </c>
      <c r="L16" s="61"/>
      <c r="M16" s="98"/>
      <c r="N16" s="98"/>
      <c r="O16" s="98"/>
      <c r="P16" s="61"/>
      <c r="Q16" s="98"/>
    </row>
    <row r="17" spans="1:17" ht="20.100000000000001" customHeight="1" x14ac:dyDescent="0.3">
      <c r="A17" t="s">
        <v>59</v>
      </c>
      <c r="B17" s="61">
        <v>3563</v>
      </c>
      <c r="C17" s="62">
        <v>99.045749999999998</v>
      </c>
      <c r="D17" s="98">
        <v>0.3</v>
      </c>
      <c r="E17" s="62">
        <v>69.660399999999996</v>
      </c>
      <c r="F17" s="98">
        <v>0.1</v>
      </c>
      <c r="G17" s="62">
        <v>68.930679999999995</v>
      </c>
      <c r="H17" s="61">
        <v>2274</v>
      </c>
      <c r="I17" s="62">
        <v>71.196129999999997</v>
      </c>
      <c r="J17" s="61">
        <v>1289</v>
      </c>
      <c r="K17" s="62">
        <v>66.951130000000006</v>
      </c>
      <c r="L17" s="61">
        <v>2456</v>
      </c>
      <c r="M17" s="98">
        <v>0.73289899999999997</v>
      </c>
      <c r="N17" s="98">
        <v>0.8950939</v>
      </c>
      <c r="O17" s="98">
        <v>0.37664599999999998</v>
      </c>
      <c r="P17" s="61">
        <v>2451</v>
      </c>
      <c r="Q17" s="98">
        <v>0.1631987</v>
      </c>
    </row>
    <row r="18" spans="1:17" ht="20.100000000000001" customHeight="1" x14ac:dyDescent="0.3">
      <c r="A18" t="s">
        <v>61</v>
      </c>
      <c r="B18" s="61">
        <v>119</v>
      </c>
      <c r="C18" s="62">
        <v>100</v>
      </c>
      <c r="D18" s="98">
        <v>0.48</v>
      </c>
      <c r="E18" s="62">
        <v>21.008400000000002</v>
      </c>
      <c r="F18" s="98"/>
      <c r="G18" s="62">
        <v>21.008400000000002</v>
      </c>
      <c r="H18" s="61">
        <v>108</v>
      </c>
      <c r="I18" s="62">
        <v>21.296299999999999</v>
      </c>
      <c r="J18" s="61">
        <v>11</v>
      </c>
      <c r="K18" s="62">
        <v>18.181819999999998</v>
      </c>
      <c r="L18" s="61"/>
      <c r="M18" s="98"/>
      <c r="N18" s="98"/>
      <c r="O18" s="98"/>
      <c r="P18" s="61"/>
      <c r="Q18" s="98"/>
    </row>
    <row r="19" spans="1:17" ht="20.100000000000001" customHeight="1" x14ac:dyDescent="0.3">
      <c r="A19" t="s">
        <v>62</v>
      </c>
      <c r="B19" s="61">
        <v>274</v>
      </c>
      <c r="C19" s="62">
        <v>100</v>
      </c>
      <c r="D19" s="98">
        <v>0.3</v>
      </c>
      <c r="E19" s="62">
        <v>18.248169999999998</v>
      </c>
      <c r="F19" s="98">
        <v>0</v>
      </c>
      <c r="G19" s="62">
        <v>18.248169999999998</v>
      </c>
      <c r="H19" s="61">
        <v>213</v>
      </c>
      <c r="I19" s="62">
        <v>18.30986</v>
      </c>
      <c r="J19" s="61">
        <v>61</v>
      </c>
      <c r="K19" s="62">
        <v>18.032789999999999</v>
      </c>
      <c r="L19" s="61"/>
      <c r="M19" s="98"/>
      <c r="N19" s="98"/>
      <c r="O19" s="98"/>
      <c r="P19" s="61"/>
      <c r="Q19" s="98"/>
    </row>
    <row r="20" spans="1:17" ht="20.100000000000001" customHeight="1" x14ac:dyDescent="0.3">
      <c r="A20" t="s">
        <v>64</v>
      </c>
      <c r="B20" s="61">
        <v>3538</v>
      </c>
      <c r="C20" s="62">
        <v>99.208600000000004</v>
      </c>
      <c r="D20" s="98">
        <v>0.3</v>
      </c>
      <c r="E20" s="62">
        <v>32.871679999999998</v>
      </c>
      <c r="F20" s="98">
        <v>0.1</v>
      </c>
      <c r="G20" s="62">
        <v>32.589039999999997</v>
      </c>
      <c r="H20" s="61">
        <v>2047</v>
      </c>
      <c r="I20" s="62">
        <v>32.340009999999999</v>
      </c>
      <c r="J20" s="61">
        <v>1491</v>
      </c>
      <c r="K20" s="62">
        <v>33.601610000000001</v>
      </c>
      <c r="L20" s="61"/>
      <c r="M20" s="98"/>
      <c r="N20" s="98"/>
      <c r="O20" s="98"/>
      <c r="P20" s="61"/>
      <c r="Q20" s="98"/>
    </row>
    <row r="21" spans="1:17" ht="20.100000000000001" customHeight="1" x14ac:dyDescent="0.3">
      <c r="A21" t="s">
        <v>66</v>
      </c>
      <c r="B21" s="61">
        <v>2588</v>
      </c>
      <c r="C21" s="62">
        <v>99.459050000000005</v>
      </c>
      <c r="D21" s="98">
        <v>0.48</v>
      </c>
      <c r="E21" s="62">
        <v>52.047910000000002</v>
      </c>
      <c r="F21" s="98">
        <v>0.1</v>
      </c>
      <c r="G21" s="62">
        <v>51.854709999999997</v>
      </c>
      <c r="H21" s="61">
        <v>1539</v>
      </c>
      <c r="I21" s="62">
        <v>54.5809</v>
      </c>
      <c r="J21" s="61">
        <v>1049</v>
      </c>
      <c r="K21" s="62">
        <v>48.33175</v>
      </c>
      <c r="L21" s="61"/>
      <c r="M21" s="98"/>
      <c r="N21" s="98"/>
      <c r="O21" s="98"/>
      <c r="P21" s="61"/>
      <c r="Q21" s="98"/>
    </row>
    <row r="22" spans="1:17" ht="20.100000000000001" customHeight="1" x14ac:dyDescent="0.3">
      <c r="A22" t="s">
        <v>68</v>
      </c>
      <c r="B22" s="61">
        <v>1261</v>
      </c>
      <c r="C22" s="62">
        <v>97.620930000000001</v>
      </c>
      <c r="D22" s="98">
        <v>0.3</v>
      </c>
      <c r="E22" s="62">
        <v>46.946869999999997</v>
      </c>
      <c r="F22" s="98">
        <v>0</v>
      </c>
      <c r="G22" s="62">
        <v>45.598730000000003</v>
      </c>
      <c r="H22" s="61">
        <v>827</v>
      </c>
      <c r="I22" s="62">
        <v>47.762999999999998</v>
      </c>
      <c r="J22" s="61">
        <v>434</v>
      </c>
      <c r="K22" s="62">
        <v>45.3917</v>
      </c>
      <c r="L22" s="61"/>
      <c r="M22" s="98"/>
      <c r="N22" s="98"/>
      <c r="O22" s="98"/>
      <c r="P22" s="61"/>
      <c r="Q22" s="98"/>
    </row>
    <row r="23" spans="1:17" ht="20.100000000000001" customHeight="1" x14ac:dyDescent="0.3">
      <c r="A23" t="s">
        <v>70</v>
      </c>
      <c r="B23" s="61">
        <v>2971</v>
      </c>
      <c r="C23" s="62">
        <v>99.394139999999993</v>
      </c>
      <c r="D23" s="98">
        <v>0.3</v>
      </c>
      <c r="E23" s="62">
        <v>44.833390000000001</v>
      </c>
      <c r="F23" s="98">
        <v>0.1</v>
      </c>
      <c r="G23" s="62">
        <v>44.530459999999998</v>
      </c>
      <c r="H23" s="61">
        <v>2077</v>
      </c>
      <c r="I23" s="62">
        <v>45.064999999999998</v>
      </c>
      <c r="J23" s="61">
        <v>894</v>
      </c>
      <c r="K23" s="62">
        <v>44.295299999999997</v>
      </c>
      <c r="L23" s="61"/>
      <c r="M23" s="98"/>
      <c r="N23" s="98"/>
      <c r="O23" s="98"/>
      <c r="P23" s="61"/>
      <c r="Q23" s="98"/>
    </row>
    <row r="24" spans="1:17" ht="20.100000000000001" customHeight="1" x14ac:dyDescent="0.3">
      <c r="A24" t="s">
        <v>72</v>
      </c>
      <c r="B24" s="61">
        <v>916</v>
      </c>
      <c r="C24" s="62">
        <v>97.92577</v>
      </c>
      <c r="D24" s="98">
        <v>0.48</v>
      </c>
      <c r="E24" s="62">
        <v>73.580789999999993</v>
      </c>
      <c r="F24" s="98">
        <v>0.1</v>
      </c>
      <c r="G24" s="62">
        <v>72.270740000000004</v>
      </c>
      <c r="H24" s="61">
        <v>567</v>
      </c>
      <c r="I24" s="62">
        <v>74.955910000000003</v>
      </c>
      <c r="J24" s="61">
        <v>349</v>
      </c>
      <c r="K24" s="62">
        <v>71.346699999999998</v>
      </c>
      <c r="L24" s="61">
        <v>662</v>
      </c>
      <c r="M24" s="98">
        <v>0.45317220000000002</v>
      </c>
      <c r="N24" s="98">
        <v>0.83893280000000003</v>
      </c>
      <c r="O24" s="98">
        <v>0.24848139999999999</v>
      </c>
      <c r="P24" s="61">
        <v>659</v>
      </c>
      <c r="Q24" s="98">
        <v>0.15174509999999999</v>
      </c>
    </row>
    <row r="25" spans="1:17" ht="20.100000000000001" customHeight="1" x14ac:dyDescent="0.3">
      <c r="A25" t="s">
        <v>73</v>
      </c>
      <c r="B25" s="61">
        <v>254</v>
      </c>
      <c r="C25" s="62">
        <v>98.818899999999999</v>
      </c>
      <c r="D25" s="98">
        <v>0.48</v>
      </c>
      <c r="E25" s="62">
        <v>38.582680000000003</v>
      </c>
      <c r="F25" s="98">
        <v>0.1</v>
      </c>
      <c r="G25" s="62">
        <v>37.795279999999998</v>
      </c>
      <c r="H25" s="61">
        <v>202</v>
      </c>
      <c r="I25" s="62">
        <v>37.128709999999998</v>
      </c>
      <c r="J25" s="61">
        <v>52</v>
      </c>
      <c r="K25" s="62">
        <v>44.23077</v>
      </c>
      <c r="L25" s="61"/>
      <c r="M25" s="98"/>
      <c r="N25" s="98"/>
      <c r="O25" s="98"/>
      <c r="P25" s="61"/>
      <c r="Q25" s="98"/>
    </row>
    <row r="26" spans="1:17" ht="20.100000000000001" customHeight="1" x14ac:dyDescent="0.3">
      <c r="A26" t="s">
        <v>74</v>
      </c>
      <c r="B26" s="61">
        <v>2331</v>
      </c>
      <c r="C26" s="62">
        <v>99.785499999999999</v>
      </c>
      <c r="D26" s="98">
        <v>0.3</v>
      </c>
      <c r="E26" s="62">
        <v>49.721150000000002</v>
      </c>
      <c r="F26" s="98">
        <v>0.1</v>
      </c>
      <c r="G26" s="62">
        <v>49.721150000000002</v>
      </c>
      <c r="H26" s="61">
        <v>1699</v>
      </c>
      <c r="I26" s="62">
        <v>49.55856</v>
      </c>
      <c r="J26" s="61">
        <v>632</v>
      </c>
      <c r="K26" s="62">
        <v>50.158230000000003</v>
      </c>
      <c r="L26" s="61"/>
      <c r="M26" s="98"/>
      <c r="N26" s="98"/>
      <c r="O26" s="98"/>
      <c r="P26" s="61"/>
      <c r="Q26" s="98"/>
    </row>
    <row r="27" spans="1:17" ht="20.100000000000001" customHeight="1" x14ac:dyDescent="0.3">
      <c r="A27" t="s">
        <v>75</v>
      </c>
      <c r="B27" s="61">
        <v>3025</v>
      </c>
      <c r="C27" s="62">
        <v>99.966939999999994</v>
      </c>
      <c r="D27" s="98">
        <v>0.3</v>
      </c>
      <c r="E27" s="62">
        <v>72</v>
      </c>
      <c r="F27" s="98">
        <v>0</v>
      </c>
      <c r="G27" s="62">
        <v>72</v>
      </c>
      <c r="H27" s="61">
        <v>2282</v>
      </c>
      <c r="I27" s="62">
        <v>71.822959999999995</v>
      </c>
      <c r="J27" s="61">
        <v>743</v>
      </c>
      <c r="K27" s="62">
        <v>72.54374</v>
      </c>
      <c r="L27" s="61">
        <v>2178</v>
      </c>
      <c r="M27" s="98">
        <v>0.41322310000000001</v>
      </c>
      <c r="N27" s="98">
        <v>0.91743710000000001</v>
      </c>
      <c r="O27" s="98">
        <v>0.2071887</v>
      </c>
      <c r="P27" s="61">
        <v>2167</v>
      </c>
      <c r="Q27" s="98">
        <v>4.6146699999999999E-2</v>
      </c>
    </row>
    <row r="28" spans="1:17" ht="20.100000000000001" customHeight="1" x14ac:dyDescent="0.3">
      <c r="A28" t="s">
        <v>76</v>
      </c>
      <c r="B28" s="61">
        <v>140</v>
      </c>
      <c r="C28" s="62">
        <v>100</v>
      </c>
      <c r="D28" s="98">
        <v>0.3</v>
      </c>
      <c r="E28" s="62">
        <v>20</v>
      </c>
      <c r="F28" s="98"/>
      <c r="G28" s="62">
        <v>20</v>
      </c>
      <c r="H28" s="61">
        <v>126</v>
      </c>
      <c r="I28" s="62">
        <v>16.66667</v>
      </c>
      <c r="J28" s="61">
        <v>14</v>
      </c>
      <c r="K28" s="62">
        <v>50</v>
      </c>
      <c r="L28" s="61"/>
      <c r="M28" s="98"/>
      <c r="N28" s="98"/>
      <c r="O28" s="98"/>
      <c r="P28" s="61"/>
      <c r="Q28" s="98"/>
    </row>
    <row r="29" spans="1:17" ht="20.100000000000001" customHeight="1" x14ac:dyDescent="0.3">
      <c r="A29" t="s">
        <v>77</v>
      </c>
      <c r="B29" s="61">
        <v>2465</v>
      </c>
      <c r="C29" s="62">
        <v>99.634889999999999</v>
      </c>
      <c r="D29" s="98">
        <v>0.3</v>
      </c>
      <c r="E29" s="62">
        <v>8.2352939999999997</v>
      </c>
      <c r="F29" s="98">
        <v>0</v>
      </c>
      <c r="G29" s="62">
        <v>8.2352939999999997</v>
      </c>
      <c r="H29" s="61">
        <v>1475</v>
      </c>
      <c r="I29" s="62">
        <v>8.8135600000000007</v>
      </c>
      <c r="J29" s="61">
        <v>990</v>
      </c>
      <c r="K29" s="62">
        <v>7.3737370000000002</v>
      </c>
      <c r="L29" s="61"/>
      <c r="M29" s="98"/>
      <c r="N29" s="98"/>
      <c r="O29" s="98"/>
      <c r="P29" s="61"/>
      <c r="Q29" s="98"/>
    </row>
    <row r="30" spans="1:17" ht="20.100000000000001" customHeight="1" x14ac:dyDescent="0.3">
      <c r="A30" t="s">
        <v>79</v>
      </c>
      <c r="B30" s="61">
        <v>1294</v>
      </c>
      <c r="C30" s="62">
        <v>100</v>
      </c>
      <c r="D30" s="98">
        <v>0.3</v>
      </c>
      <c r="E30" s="62">
        <v>42.890259999999998</v>
      </c>
      <c r="F30" s="98">
        <v>0.1</v>
      </c>
      <c r="G30" s="62">
        <v>42.890259999999998</v>
      </c>
      <c r="H30" s="61">
        <v>887</v>
      </c>
      <c r="I30" s="62">
        <v>43.968429999999998</v>
      </c>
      <c r="J30" s="61">
        <v>407</v>
      </c>
      <c r="K30" s="62">
        <v>40.54054</v>
      </c>
      <c r="L30" s="61"/>
      <c r="M30" s="98"/>
      <c r="N30" s="98"/>
      <c r="O30" s="98"/>
      <c r="P30" s="61"/>
      <c r="Q30" s="98"/>
    </row>
    <row r="31" spans="1:17" ht="20.100000000000001" customHeight="1" x14ac:dyDescent="0.3">
      <c r="A31" t="s">
        <v>81</v>
      </c>
      <c r="B31" s="61">
        <v>754</v>
      </c>
      <c r="C31" s="62">
        <v>74.403180000000006</v>
      </c>
      <c r="D31" s="98">
        <v>0.6</v>
      </c>
      <c r="E31" s="62">
        <v>89.920429999999996</v>
      </c>
      <c r="F31" s="98">
        <v>0.2</v>
      </c>
      <c r="G31" s="62">
        <v>68.302390000000003</v>
      </c>
      <c r="H31" s="61">
        <v>434</v>
      </c>
      <c r="I31" s="62">
        <v>90.783410000000003</v>
      </c>
      <c r="J31" s="61">
        <v>320</v>
      </c>
      <c r="K31" s="62">
        <v>88.75</v>
      </c>
      <c r="L31" s="61">
        <v>515</v>
      </c>
      <c r="M31" s="98">
        <v>0.97087380000000001</v>
      </c>
      <c r="N31" s="98">
        <v>1.433546</v>
      </c>
      <c r="O31" s="98">
        <v>0.3115366</v>
      </c>
      <c r="P31" s="61">
        <v>511</v>
      </c>
      <c r="Q31" s="98">
        <v>0.58708419999999994</v>
      </c>
    </row>
    <row r="32" spans="1:17" ht="20.100000000000001" customHeight="1" x14ac:dyDescent="0.3">
      <c r="A32" t="s">
        <v>83</v>
      </c>
      <c r="B32" s="61">
        <v>1347</v>
      </c>
      <c r="C32" s="62">
        <v>61.395690000000002</v>
      </c>
      <c r="D32" s="98">
        <v>0.6</v>
      </c>
      <c r="E32" s="62">
        <v>61.395690000000002</v>
      </c>
      <c r="F32" s="98">
        <v>0.2</v>
      </c>
      <c r="G32" s="62">
        <v>42.390500000000003</v>
      </c>
      <c r="H32" s="61">
        <v>766</v>
      </c>
      <c r="I32" s="62">
        <v>70.234989999999996</v>
      </c>
      <c r="J32" s="61">
        <v>581</v>
      </c>
      <c r="K32" s="62">
        <v>49.74183</v>
      </c>
      <c r="L32" s="61"/>
      <c r="M32" s="98"/>
      <c r="N32" s="98"/>
      <c r="O32" s="98"/>
      <c r="P32" s="61"/>
      <c r="Q32" s="98"/>
    </row>
    <row r="33" spans="1:17" ht="20.100000000000001" customHeight="1" x14ac:dyDescent="0.3">
      <c r="A33" t="s">
        <v>84</v>
      </c>
      <c r="B33" s="61">
        <v>793</v>
      </c>
      <c r="C33" s="62">
        <v>95.208070000000006</v>
      </c>
      <c r="D33" s="98">
        <v>0.6</v>
      </c>
      <c r="E33" s="62">
        <v>63.051699999999997</v>
      </c>
      <c r="F33" s="98">
        <v>0.1</v>
      </c>
      <c r="G33" s="62">
        <v>59.520809999999997</v>
      </c>
      <c r="H33" s="61">
        <v>554</v>
      </c>
      <c r="I33" s="62">
        <v>62.996389999999998</v>
      </c>
      <c r="J33" s="61">
        <v>239</v>
      </c>
      <c r="K33" s="62">
        <v>63.179920000000003</v>
      </c>
      <c r="L33" s="61"/>
      <c r="M33" s="98"/>
      <c r="N33" s="98"/>
      <c r="O33" s="98"/>
      <c r="P33" s="61"/>
      <c r="Q33" s="98"/>
    </row>
    <row r="34" spans="1:17" ht="20.100000000000001" customHeight="1" x14ac:dyDescent="0.3">
      <c r="A34" t="s">
        <v>85</v>
      </c>
      <c r="B34" s="61">
        <v>1321</v>
      </c>
      <c r="C34" s="62">
        <v>97.501890000000003</v>
      </c>
      <c r="D34" s="98">
        <v>0.4</v>
      </c>
      <c r="E34" s="62">
        <v>92.42998</v>
      </c>
      <c r="F34" s="98">
        <v>0.1</v>
      </c>
      <c r="G34" s="62">
        <v>90.083269999999999</v>
      </c>
      <c r="H34" s="61">
        <v>758</v>
      </c>
      <c r="I34" s="62">
        <v>95.118740000000003</v>
      </c>
      <c r="J34" s="61">
        <v>563</v>
      </c>
      <c r="K34" s="62">
        <v>88.809939999999997</v>
      </c>
      <c r="L34" s="61">
        <v>1190</v>
      </c>
      <c r="M34" s="98">
        <v>1.176471</v>
      </c>
      <c r="N34" s="98">
        <v>0.95948420000000001</v>
      </c>
      <c r="O34" s="98">
        <v>0.56402859999999999</v>
      </c>
      <c r="P34" s="61">
        <v>1165</v>
      </c>
      <c r="Q34" s="98">
        <v>0.60085840000000001</v>
      </c>
    </row>
    <row r="35" spans="1:17" ht="20.100000000000001" customHeight="1" x14ac:dyDescent="0.3">
      <c r="A35" t="s">
        <v>87</v>
      </c>
      <c r="B35" s="61">
        <v>3995</v>
      </c>
      <c r="C35" s="62">
        <v>85.682109999999994</v>
      </c>
      <c r="D35" s="98">
        <v>0.48</v>
      </c>
      <c r="E35" s="62">
        <v>28.73592</v>
      </c>
      <c r="F35" s="98">
        <v>0.1</v>
      </c>
      <c r="G35" s="62">
        <v>23.85482</v>
      </c>
      <c r="H35" s="61">
        <v>2707</v>
      </c>
      <c r="I35" s="62">
        <v>28.518660000000001</v>
      </c>
      <c r="J35" s="61">
        <v>1288</v>
      </c>
      <c r="K35" s="62">
        <v>29.192550000000001</v>
      </c>
      <c r="L35" s="61"/>
      <c r="M35" s="98"/>
      <c r="N35" s="98"/>
      <c r="O35" s="98"/>
      <c r="P35" s="61"/>
      <c r="Q35" s="98"/>
    </row>
    <row r="36" spans="1:17" ht="20.100000000000001" customHeight="1" x14ac:dyDescent="0.3">
      <c r="A36" t="s">
        <v>88</v>
      </c>
      <c r="B36" s="61">
        <v>6108</v>
      </c>
      <c r="C36" s="62">
        <v>78.634569999999997</v>
      </c>
      <c r="D36" s="98">
        <v>0.4</v>
      </c>
      <c r="E36" s="62">
        <v>78.372630000000001</v>
      </c>
      <c r="F36" s="98">
        <v>0.1</v>
      </c>
      <c r="G36" s="62">
        <v>58.857230000000001</v>
      </c>
      <c r="H36" s="61">
        <v>3362</v>
      </c>
      <c r="I36" s="62">
        <v>79.744200000000006</v>
      </c>
      <c r="J36" s="61">
        <v>2746</v>
      </c>
      <c r="K36" s="62">
        <v>76.693370000000002</v>
      </c>
      <c r="L36" s="61"/>
      <c r="M36" s="98"/>
      <c r="N36" s="98"/>
      <c r="O36" s="98"/>
      <c r="P36" s="61"/>
      <c r="Q36" s="98"/>
    </row>
    <row r="37" spans="1:17" ht="20.100000000000001" customHeight="1" x14ac:dyDescent="0.3">
      <c r="A37" t="s">
        <v>90</v>
      </c>
      <c r="B37" s="61">
        <v>4259</v>
      </c>
      <c r="C37" s="62">
        <v>82.343270000000004</v>
      </c>
      <c r="D37" s="98">
        <v>0.5</v>
      </c>
      <c r="E37" s="62">
        <v>77.248180000000005</v>
      </c>
      <c r="F37" s="98">
        <v>0</v>
      </c>
      <c r="G37" s="62">
        <v>66.870159999999998</v>
      </c>
      <c r="H37" s="61">
        <v>2359</v>
      </c>
      <c r="I37" s="62">
        <v>78.168719999999993</v>
      </c>
      <c r="J37" s="61">
        <v>1900</v>
      </c>
      <c r="K37" s="62">
        <v>76.105260000000001</v>
      </c>
      <c r="L37" s="61">
        <v>2848</v>
      </c>
      <c r="M37" s="98">
        <v>0.38623600000000002</v>
      </c>
      <c r="N37" s="98">
        <v>0.98670449999999998</v>
      </c>
      <c r="O37" s="98">
        <v>0.18006259999999999</v>
      </c>
      <c r="P37" s="61">
        <v>2840</v>
      </c>
      <c r="Q37" s="98">
        <v>0.1760563</v>
      </c>
    </row>
    <row r="38" spans="1:17" ht="20.100000000000001" customHeight="1" x14ac:dyDescent="0.3">
      <c r="A38" t="s">
        <v>92</v>
      </c>
      <c r="B38" s="61">
        <v>2661</v>
      </c>
      <c r="C38" s="62">
        <v>78.804959999999994</v>
      </c>
      <c r="D38" s="98">
        <v>0.4</v>
      </c>
      <c r="E38" s="62">
        <v>60.541150000000002</v>
      </c>
      <c r="F38" s="98">
        <v>0.1</v>
      </c>
      <c r="G38" s="62">
        <v>49.455089999999998</v>
      </c>
      <c r="H38" s="61">
        <v>1366</v>
      </c>
      <c r="I38" s="62">
        <v>59.882869999999997</v>
      </c>
      <c r="J38" s="61">
        <v>1295</v>
      </c>
      <c r="K38" s="62">
        <v>61.235520000000001</v>
      </c>
      <c r="L38" s="61"/>
      <c r="M38" s="98"/>
      <c r="N38" s="98"/>
      <c r="O38" s="98"/>
      <c r="P38" s="61"/>
      <c r="Q38" s="98"/>
    </row>
    <row r="39" spans="1:17" ht="20.100000000000001" customHeight="1" x14ac:dyDescent="0.3">
      <c r="A39" t="s">
        <v>93</v>
      </c>
      <c r="B39" s="61">
        <v>785</v>
      </c>
      <c r="C39" s="62">
        <v>90.063699999999997</v>
      </c>
      <c r="D39" s="98">
        <v>0.32</v>
      </c>
      <c r="E39" s="62">
        <v>77.707009999999997</v>
      </c>
      <c r="F39" s="98">
        <v>0.08</v>
      </c>
      <c r="G39" s="62">
        <v>69.808909999999997</v>
      </c>
      <c r="H39" s="61">
        <v>430</v>
      </c>
      <c r="I39" s="62">
        <v>79.302319999999995</v>
      </c>
      <c r="J39" s="61">
        <v>355</v>
      </c>
      <c r="K39" s="62">
        <v>75.774649999999994</v>
      </c>
      <c r="L39" s="61">
        <v>548</v>
      </c>
      <c r="M39" s="98">
        <v>0.1824818</v>
      </c>
      <c r="N39" s="98">
        <v>0.84149430000000003</v>
      </c>
      <c r="O39" s="98">
        <v>9.9752999999999994E-2</v>
      </c>
      <c r="P39" s="61">
        <v>548</v>
      </c>
      <c r="Q39" s="98">
        <v>0</v>
      </c>
    </row>
    <row r="40" spans="1:17" ht="20.100000000000001" customHeight="1" x14ac:dyDescent="0.3">
      <c r="A40" t="s">
        <v>96</v>
      </c>
      <c r="B40" s="61">
        <v>573</v>
      </c>
      <c r="C40" s="62">
        <v>93.193719999999999</v>
      </c>
      <c r="D40" s="98">
        <v>0.5</v>
      </c>
      <c r="E40" s="62">
        <v>93.891800000000003</v>
      </c>
      <c r="F40" s="98">
        <v>0.2</v>
      </c>
      <c r="G40" s="62">
        <v>87.783590000000004</v>
      </c>
      <c r="H40" s="61">
        <v>364</v>
      </c>
      <c r="I40" s="62">
        <v>94.78022</v>
      </c>
      <c r="J40" s="61">
        <v>209</v>
      </c>
      <c r="K40" s="62">
        <v>92.344499999999996</v>
      </c>
      <c r="L40" s="61">
        <v>503</v>
      </c>
      <c r="M40" s="98">
        <v>2.9821070000000001</v>
      </c>
      <c r="N40" s="98">
        <v>0.99874960000000002</v>
      </c>
      <c r="O40" s="98">
        <v>1.3734869999999999</v>
      </c>
      <c r="P40" s="61">
        <v>503</v>
      </c>
      <c r="Q40" s="98">
        <v>0.19880719999999999</v>
      </c>
    </row>
    <row r="41" spans="1:17" ht="20.100000000000001" customHeight="1" x14ac:dyDescent="0.3">
      <c r="A41" t="s">
        <v>97</v>
      </c>
      <c r="B41" s="61">
        <v>2434</v>
      </c>
      <c r="C41" s="62">
        <v>95.562860000000001</v>
      </c>
      <c r="D41" s="98">
        <v>0.48</v>
      </c>
      <c r="E41" s="62">
        <v>80.238290000000006</v>
      </c>
      <c r="F41" s="98">
        <v>0.1</v>
      </c>
      <c r="G41" s="62">
        <v>77.033690000000007</v>
      </c>
      <c r="H41" s="61">
        <v>1300</v>
      </c>
      <c r="I41" s="62">
        <v>95.692310000000006</v>
      </c>
      <c r="J41" s="61">
        <v>1134</v>
      </c>
      <c r="K41" s="62">
        <v>62.52205</v>
      </c>
      <c r="L41" s="61">
        <v>1875</v>
      </c>
      <c r="M41" s="98">
        <v>0.69333330000000004</v>
      </c>
      <c r="N41" s="98">
        <v>1.4134990000000001</v>
      </c>
      <c r="O41" s="98">
        <v>0.2256339</v>
      </c>
      <c r="P41" s="61">
        <v>1862</v>
      </c>
      <c r="Q41" s="98">
        <v>0.16111710000000001</v>
      </c>
    </row>
    <row r="42" spans="1:17" ht="20.100000000000001" customHeight="1" x14ac:dyDescent="0.3">
      <c r="A42" t="s">
        <v>99</v>
      </c>
      <c r="B42" s="61">
        <v>1147</v>
      </c>
      <c r="C42" s="62">
        <v>93.984309999999994</v>
      </c>
      <c r="D42" s="98">
        <v>0.54</v>
      </c>
      <c r="E42" s="62">
        <v>89.537930000000003</v>
      </c>
      <c r="F42" s="98">
        <v>0.14000000000000001</v>
      </c>
      <c r="G42" s="62">
        <v>84.219700000000003</v>
      </c>
      <c r="H42" s="61">
        <v>640</v>
      </c>
      <c r="I42" s="62">
        <v>92.1875</v>
      </c>
      <c r="J42" s="61">
        <v>507</v>
      </c>
      <c r="K42" s="62">
        <v>86.193290000000005</v>
      </c>
      <c r="L42" s="61">
        <v>966</v>
      </c>
      <c r="M42" s="98">
        <v>1.7598339999999999</v>
      </c>
      <c r="N42" s="98">
        <v>1.5282469999999999</v>
      </c>
      <c r="O42" s="98">
        <v>0.52970740000000005</v>
      </c>
      <c r="P42" s="61">
        <v>959</v>
      </c>
      <c r="Q42" s="98">
        <v>0.62565170000000003</v>
      </c>
    </row>
    <row r="43" spans="1:17" ht="20.100000000000001" customHeight="1" x14ac:dyDescent="0.3">
      <c r="A43" t="s">
        <v>101</v>
      </c>
      <c r="B43" s="61">
        <v>1161</v>
      </c>
      <c r="C43" s="62">
        <v>89.233419999999995</v>
      </c>
      <c r="D43" s="98">
        <v>0.48</v>
      </c>
      <c r="E43" s="62">
        <v>76.571920000000006</v>
      </c>
      <c r="F43" s="98">
        <v>0.12</v>
      </c>
      <c r="G43" s="62">
        <v>73.815669999999997</v>
      </c>
      <c r="H43" s="61">
        <v>746</v>
      </c>
      <c r="I43" s="62">
        <v>83.243970000000004</v>
      </c>
      <c r="J43" s="61">
        <v>415</v>
      </c>
      <c r="K43" s="62">
        <v>64.578320000000005</v>
      </c>
      <c r="L43" s="61">
        <v>857</v>
      </c>
      <c r="M43" s="98">
        <v>1.866978</v>
      </c>
      <c r="N43" s="98">
        <v>0.82212510000000005</v>
      </c>
      <c r="O43" s="98">
        <v>1.0446219999999999</v>
      </c>
      <c r="P43" s="61">
        <v>852</v>
      </c>
      <c r="Q43" s="98">
        <v>0.82159629999999995</v>
      </c>
    </row>
    <row r="44" spans="1:17" ht="20.100000000000001" customHeight="1" x14ac:dyDescent="0.3">
      <c r="A44" t="s">
        <v>103</v>
      </c>
      <c r="B44" s="61">
        <v>1991</v>
      </c>
      <c r="C44" s="62">
        <v>68.759410000000003</v>
      </c>
      <c r="D44" s="98">
        <v>0.4</v>
      </c>
      <c r="E44" s="62">
        <v>74.635859999999994</v>
      </c>
      <c r="F44" s="98">
        <v>0.1</v>
      </c>
      <c r="G44" s="62">
        <v>53.239579999999997</v>
      </c>
      <c r="H44" s="61">
        <v>1076</v>
      </c>
      <c r="I44" s="62">
        <v>74.721190000000007</v>
      </c>
      <c r="J44" s="61">
        <v>915</v>
      </c>
      <c r="K44" s="62">
        <v>74.535520000000005</v>
      </c>
      <c r="L44" s="61"/>
      <c r="M44" s="98"/>
      <c r="N44" s="98"/>
      <c r="O44" s="98"/>
      <c r="P44" s="61"/>
      <c r="Q44" s="98"/>
    </row>
    <row r="45" spans="1:17" ht="20.100000000000001" customHeight="1" x14ac:dyDescent="0.3">
      <c r="A45" t="s">
        <v>104</v>
      </c>
      <c r="B45" s="61">
        <v>710</v>
      </c>
      <c r="C45" s="62">
        <v>84.084509999999995</v>
      </c>
      <c r="D45" s="98">
        <v>0.5</v>
      </c>
      <c r="E45" s="62">
        <v>68.30986</v>
      </c>
      <c r="F45" s="98">
        <v>0</v>
      </c>
      <c r="G45" s="62">
        <v>60.422530000000002</v>
      </c>
      <c r="H45" s="61">
        <v>462</v>
      </c>
      <c r="I45" s="62">
        <v>67.965369999999993</v>
      </c>
      <c r="J45" s="61">
        <v>248</v>
      </c>
      <c r="K45" s="62">
        <v>68.951610000000002</v>
      </c>
      <c r="L45" s="61">
        <v>429</v>
      </c>
      <c r="M45" s="98">
        <v>0.6993007</v>
      </c>
      <c r="N45" s="98">
        <v>1.5689169999999999</v>
      </c>
      <c r="O45" s="98">
        <v>0.20503209999999999</v>
      </c>
      <c r="P45" s="61">
        <v>426</v>
      </c>
      <c r="Q45" s="98">
        <v>0.4694836</v>
      </c>
    </row>
    <row r="46" spans="1:17" ht="20.100000000000001" customHeight="1" x14ac:dyDescent="0.3">
      <c r="A46" t="s">
        <v>106</v>
      </c>
      <c r="B46" s="61">
        <v>3270</v>
      </c>
      <c r="C46" s="62">
        <v>94.189610000000002</v>
      </c>
      <c r="D46" s="98">
        <v>0.5</v>
      </c>
      <c r="E46" s="62">
        <v>93.425079999999994</v>
      </c>
      <c r="F46" s="98">
        <v>0.1</v>
      </c>
      <c r="G46" s="62">
        <v>88.409779999999998</v>
      </c>
      <c r="H46" s="61">
        <v>1805</v>
      </c>
      <c r="I46" s="62">
        <v>95.346260000000001</v>
      </c>
      <c r="J46" s="61">
        <v>1465</v>
      </c>
      <c r="K46" s="62">
        <v>91.058019999999999</v>
      </c>
      <c r="L46" s="61">
        <v>2891</v>
      </c>
      <c r="M46" s="98">
        <v>0.86475270000000004</v>
      </c>
      <c r="N46" s="98">
        <v>1.0939620000000001</v>
      </c>
      <c r="O46" s="98">
        <v>0.3636199</v>
      </c>
      <c r="P46" s="61">
        <v>2877</v>
      </c>
      <c r="Q46" s="98">
        <v>0.45185959999999997</v>
      </c>
    </row>
    <row r="47" spans="1:17" ht="20.100000000000001" customHeight="1" x14ac:dyDescent="0.3">
      <c r="A47" t="s">
        <v>108</v>
      </c>
      <c r="B47" s="61">
        <v>1811</v>
      </c>
      <c r="C47" s="62">
        <v>85.477639999999994</v>
      </c>
      <c r="D47" s="98">
        <v>0.5</v>
      </c>
      <c r="E47" s="62">
        <v>41.413580000000003</v>
      </c>
      <c r="F47" s="98">
        <v>0.2</v>
      </c>
      <c r="G47" s="62">
        <v>38.210929999999998</v>
      </c>
      <c r="H47" s="61">
        <v>1005</v>
      </c>
      <c r="I47" s="62">
        <v>45.273629999999997</v>
      </c>
      <c r="J47" s="61">
        <v>806</v>
      </c>
      <c r="K47" s="62">
        <v>36.600490000000001</v>
      </c>
      <c r="L47" s="61"/>
      <c r="M47" s="98"/>
      <c r="N47" s="98"/>
      <c r="O47" s="98"/>
      <c r="P47" s="61"/>
      <c r="Q47" s="98"/>
    </row>
    <row r="48" spans="1:17" ht="20.100000000000001" customHeight="1" x14ac:dyDescent="0.3">
      <c r="A48" t="s">
        <v>109</v>
      </c>
      <c r="B48" s="61">
        <v>2217</v>
      </c>
      <c r="C48" s="62">
        <v>89.535409999999999</v>
      </c>
      <c r="D48" s="98">
        <v>0.4</v>
      </c>
      <c r="E48" s="62">
        <v>64.276049999999998</v>
      </c>
      <c r="F48" s="98">
        <v>0</v>
      </c>
      <c r="G48" s="62">
        <v>59.765450000000001</v>
      </c>
      <c r="H48" s="61">
        <v>1280</v>
      </c>
      <c r="I48" s="62">
        <v>65.3125</v>
      </c>
      <c r="J48" s="61">
        <v>937</v>
      </c>
      <c r="K48" s="62">
        <v>62.860190000000003</v>
      </c>
      <c r="L48" s="61"/>
      <c r="M48" s="98"/>
      <c r="N48" s="98"/>
      <c r="O48" s="98"/>
      <c r="P48" s="61"/>
      <c r="Q48" s="98"/>
    </row>
    <row r="49" spans="1:17" ht="20.100000000000001" customHeight="1" x14ac:dyDescent="0.3">
      <c r="A49" t="s">
        <v>111</v>
      </c>
      <c r="B49" s="61">
        <v>916</v>
      </c>
      <c r="C49" s="62">
        <v>92.903930000000003</v>
      </c>
      <c r="D49" s="98">
        <v>0.5</v>
      </c>
      <c r="E49" s="62">
        <v>31.550219999999999</v>
      </c>
      <c r="F49" s="98">
        <v>0.2</v>
      </c>
      <c r="G49" s="62">
        <v>30.021830000000001</v>
      </c>
      <c r="H49" s="61">
        <v>679</v>
      </c>
      <c r="I49" s="62">
        <v>32.10604</v>
      </c>
      <c r="J49" s="61">
        <v>237</v>
      </c>
      <c r="K49" s="62">
        <v>29.957809999999998</v>
      </c>
      <c r="L49" s="61"/>
      <c r="M49" s="98"/>
      <c r="N49" s="98"/>
      <c r="O49" s="98"/>
      <c r="P49" s="61"/>
      <c r="Q49" s="98"/>
    </row>
    <row r="50" spans="1:17" ht="20.100000000000001" customHeight="1" x14ac:dyDescent="0.3">
      <c r="A50" t="s">
        <v>112</v>
      </c>
      <c r="B50" s="61">
        <v>4340</v>
      </c>
      <c r="C50" s="62">
        <v>92.096770000000006</v>
      </c>
      <c r="D50" s="98">
        <v>0.5</v>
      </c>
      <c r="E50" s="62">
        <v>81.244240000000005</v>
      </c>
      <c r="F50" s="98">
        <v>0.1</v>
      </c>
      <c r="G50" s="62">
        <v>75.161289999999994</v>
      </c>
      <c r="H50" s="61">
        <v>2610</v>
      </c>
      <c r="I50" s="62">
        <v>84.137929999999997</v>
      </c>
      <c r="J50" s="61">
        <v>1730</v>
      </c>
      <c r="K50" s="62">
        <v>76.878619999999998</v>
      </c>
      <c r="L50" s="61">
        <v>3262</v>
      </c>
      <c r="M50" s="98">
        <v>1.502146</v>
      </c>
      <c r="N50" s="98">
        <v>0.95114849999999995</v>
      </c>
      <c r="O50" s="98">
        <v>0.72647660000000003</v>
      </c>
      <c r="P50" s="61">
        <v>3238</v>
      </c>
      <c r="Q50" s="98">
        <v>0.55589869999999997</v>
      </c>
    </row>
    <row r="51" spans="1:17" ht="20.100000000000001" customHeight="1" x14ac:dyDescent="0.3">
      <c r="A51" t="s">
        <v>114</v>
      </c>
      <c r="B51" s="61">
        <v>2546</v>
      </c>
      <c r="C51" s="62">
        <v>80.832679999999996</v>
      </c>
      <c r="D51" s="98">
        <v>0.48</v>
      </c>
      <c r="E51" s="62">
        <v>95.011780000000002</v>
      </c>
      <c r="F51" s="98">
        <v>0</v>
      </c>
      <c r="G51" s="62">
        <v>77.17989</v>
      </c>
      <c r="H51" s="61">
        <v>1374</v>
      </c>
      <c r="I51" s="62">
        <v>97.307130000000001</v>
      </c>
      <c r="J51" s="61">
        <v>1172</v>
      </c>
      <c r="K51" s="62">
        <v>92.320819999999998</v>
      </c>
      <c r="L51" s="61">
        <v>1965</v>
      </c>
      <c r="M51" s="98">
        <v>0.81424929999999995</v>
      </c>
      <c r="N51" s="98">
        <v>1.080829</v>
      </c>
      <c r="O51" s="98">
        <v>0.34654400000000002</v>
      </c>
      <c r="P51" s="61">
        <v>1962</v>
      </c>
      <c r="Q51" s="98">
        <v>0.10193679999999999</v>
      </c>
    </row>
    <row r="52" spans="1:17" ht="20.100000000000001" customHeight="1" x14ac:dyDescent="0.3">
      <c r="A52" t="s">
        <v>115</v>
      </c>
      <c r="B52" s="61">
        <v>2340</v>
      </c>
      <c r="C52" s="62">
        <v>99.44444</v>
      </c>
      <c r="D52" s="98">
        <v>0.6</v>
      </c>
      <c r="E52" s="62">
        <v>76.45299</v>
      </c>
      <c r="F52" s="98">
        <v>0.2</v>
      </c>
      <c r="G52" s="62">
        <v>76.068370000000002</v>
      </c>
      <c r="H52" s="61">
        <v>1279</v>
      </c>
      <c r="I52" s="62">
        <v>84.910089999999997</v>
      </c>
      <c r="J52" s="61">
        <v>1061</v>
      </c>
      <c r="K52" s="62">
        <v>66.258250000000004</v>
      </c>
      <c r="L52" s="61">
        <v>1780</v>
      </c>
      <c r="M52" s="98">
        <v>1.179775</v>
      </c>
      <c r="N52" s="98">
        <v>1.440839</v>
      </c>
      <c r="O52" s="98">
        <v>0.37665320000000002</v>
      </c>
      <c r="P52" s="61">
        <v>1758</v>
      </c>
      <c r="Q52" s="98">
        <v>0.34129690000000001</v>
      </c>
    </row>
    <row r="53" spans="1:17" ht="20.100000000000001" customHeight="1" x14ac:dyDescent="0.3">
      <c r="A53" t="s">
        <v>116</v>
      </c>
      <c r="B53" s="61">
        <v>2959</v>
      </c>
      <c r="C53" s="62">
        <v>71.510639999999995</v>
      </c>
      <c r="D53" s="98">
        <v>0.56000000000000005</v>
      </c>
      <c r="E53" s="62">
        <v>84.72457</v>
      </c>
      <c r="F53" s="98">
        <v>0.1</v>
      </c>
      <c r="G53" s="62">
        <v>61.845219999999998</v>
      </c>
      <c r="H53" s="61">
        <v>1809</v>
      </c>
      <c r="I53" s="62">
        <v>85.185190000000006</v>
      </c>
      <c r="J53" s="61">
        <v>1150</v>
      </c>
      <c r="K53" s="62">
        <v>84</v>
      </c>
      <c r="L53" s="61">
        <v>1830</v>
      </c>
      <c r="M53" s="98">
        <v>0.92896179999999995</v>
      </c>
      <c r="N53" s="98">
        <v>1.187573</v>
      </c>
      <c r="O53" s="98">
        <v>0.35982819999999999</v>
      </c>
      <c r="P53" s="61">
        <v>1820</v>
      </c>
      <c r="Q53" s="98">
        <v>0.60439560000000003</v>
      </c>
    </row>
    <row r="54" spans="1:17" ht="20.100000000000001" customHeight="1" x14ac:dyDescent="0.3">
      <c r="A54" t="s">
        <v>117</v>
      </c>
      <c r="B54" s="61">
        <v>761</v>
      </c>
      <c r="C54" s="62">
        <v>97.109070000000003</v>
      </c>
      <c r="D54" s="98">
        <v>0.46</v>
      </c>
      <c r="E54" s="62">
        <v>93.429699999999997</v>
      </c>
      <c r="F54" s="98">
        <v>0.02</v>
      </c>
      <c r="G54" s="62">
        <v>91.721419999999995</v>
      </c>
      <c r="H54" s="61">
        <v>516</v>
      </c>
      <c r="I54" s="62">
        <v>93.410849999999996</v>
      </c>
      <c r="J54" s="61">
        <v>245</v>
      </c>
      <c r="K54" s="62">
        <v>93.469390000000004</v>
      </c>
      <c r="L54" s="61">
        <v>698</v>
      </c>
      <c r="M54" s="98">
        <v>0</v>
      </c>
      <c r="N54" s="98">
        <v>0.96571790000000002</v>
      </c>
      <c r="O54" s="98">
        <v>0</v>
      </c>
      <c r="P54" s="61">
        <v>688</v>
      </c>
      <c r="Q54" s="98">
        <v>0</v>
      </c>
    </row>
    <row r="55" spans="1:17" ht="20.100000000000001" customHeight="1" x14ac:dyDescent="0.3">
      <c r="A55" t="s">
        <v>119</v>
      </c>
      <c r="B55" s="61">
        <v>519</v>
      </c>
      <c r="C55" s="62">
        <v>81.502889999999994</v>
      </c>
      <c r="D55" s="98">
        <v>0.42</v>
      </c>
      <c r="E55" s="62">
        <v>81.310209999999998</v>
      </c>
      <c r="F55" s="98">
        <v>0.1</v>
      </c>
      <c r="G55" s="62">
        <v>67.822739999999996</v>
      </c>
      <c r="H55" s="61">
        <v>294</v>
      </c>
      <c r="I55" s="62">
        <v>89.795919999999995</v>
      </c>
      <c r="J55" s="61">
        <v>225</v>
      </c>
      <c r="K55" s="62">
        <v>70.222219999999993</v>
      </c>
      <c r="L55" s="61">
        <v>352</v>
      </c>
      <c r="M55" s="98">
        <v>1.420455</v>
      </c>
      <c r="N55" s="98">
        <v>1.332592</v>
      </c>
      <c r="O55" s="98">
        <v>0.49032949999999997</v>
      </c>
      <c r="P55" s="61">
        <v>350</v>
      </c>
      <c r="Q55" s="98">
        <v>0.57142859999999995</v>
      </c>
    </row>
    <row r="56" spans="1:17" ht="20.100000000000001" customHeight="1" x14ac:dyDescent="0.3">
      <c r="A56" t="s">
        <v>121</v>
      </c>
      <c r="B56" s="61">
        <v>1316</v>
      </c>
      <c r="C56" s="62">
        <v>86.626140000000007</v>
      </c>
      <c r="D56" s="98">
        <v>0.5</v>
      </c>
      <c r="E56" s="62">
        <v>62.462009999999999</v>
      </c>
      <c r="F56" s="98">
        <v>0.2</v>
      </c>
      <c r="G56" s="62">
        <v>56.610939999999999</v>
      </c>
      <c r="H56" s="61">
        <v>826</v>
      </c>
      <c r="I56" s="62">
        <v>61.50121</v>
      </c>
      <c r="J56" s="61">
        <v>490</v>
      </c>
      <c r="K56" s="62">
        <v>64.081630000000004</v>
      </c>
      <c r="L56" s="61"/>
      <c r="M56" s="98"/>
      <c r="N56" s="98"/>
      <c r="O56" s="98"/>
      <c r="P56" s="61"/>
      <c r="Q56" s="98"/>
    </row>
    <row r="57" spans="1:17" ht="20.100000000000001" customHeight="1" x14ac:dyDescent="0.3">
      <c r="A57" t="s">
        <v>122</v>
      </c>
      <c r="B57" s="61">
        <v>3563</v>
      </c>
      <c r="C57" s="62">
        <v>73.112549999999999</v>
      </c>
      <c r="D57" s="98">
        <v>0.5</v>
      </c>
      <c r="E57" s="62">
        <v>66.067920000000001</v>
      </c>
      <c r="F57" s="98">
        <v>0.1</v>
      </c>
      <c r="G57" s="62">
        <v>50.435029999999998</v>
      </c>
      <c r="H57" s="61">
        <v>2232</v>
      </c>
      <c r="I57" s="62">
        <v>69.892470000000003</v>
      </c>
      <c r="J57" s="61">
        <v>1331</v>
      </c>
      <c r="K57" s="62">
        <v>59.654400000000003</v>
      </c>
      <c r="L57" s="61"/>
      <c r="M57" s="98"/>
      <c r="N57" s="98"/>
      <c r="O57" s="98"/>
      <c r="P57" s="61"/>
      <c r="Q57" s="98"/>
    </row>
    <row r="58" spans="1:17" ht="20.100000000000001" customHeight="1" x14ac:dyDescent="0.3">
      <c r="A58" t="s">
        <v>124</v>
      </c>
      <c r="B58" s="61">
        <v>1693</v>
      </c>
      <c r="C58" s="62">
        <v>88.541049999999998</v>
      </c>
      <c r="D58" s="98">
        <v>0.4</v>
      </c>
      <c r="E58" s="62">
        <v>76.196100000000001</v>
      </c>
      <c r="F58" s="98">
        <v>0</v>
      </c>
      <c r="G58" s="62">
        <v>67.513289999999998</v>
      </c>
      <c r="H58" s="61">
        <v>987</v>
      </c>
      <c r="I58" s="62">
        <v>84.70111</v>
      </c>
      <c r="J58" s="61">
        <v>706</v>
      </c>
      <c r="K58" s="62">
        <v>64.305949999999996</v>
      </c>
      <c r="L58" s="61">
        <v>1143</v>
      </c>
      <c r="M58" s="98">
        <v>0.96237969999999995</v>
      </c>
      <c r="N58" s="98">
        <v>1.258219</v>
      </c>
      <c r="O58" s="98">
        <v>0.3518424</v>
      </c>
      <c r="P58" s="61">
        <v>1134</v>
      </c>
      <c r="Q58" s="98">
        <v>0.35273369999999998</v>
      </c>
    </row>
    <row r="59" spans="1:17" ht="20.100000000000001" customHeight="1" x14ac:dyDescent="0.3">
      <c r="A59" t="s">
        <v>125</v>
      </c>
      <c r="B59" s="61">
        <v>1648</v>
      </c>
      <c r="C59" s="62">
        <v>79.186890000000005</v>
      </c>
      <c r="D59" s="98">
        <v>0.5</v>
      </c>
      <c r="E59" s="62">
        <v>82.220870000000005</v>
      </c>
      <c r="F59" s="98">
        <v>0.1</v>
      </c>
      <c r="G59" s="62">
        <v>65.837379999999996</v>
      </c>
      <c r="H59" s="61">
        <v>932</v>
      </c>
      <c r="I59" s="62">
        <v>88.626609999999999</v>
      </c>
      <c r="J59" s="61">
        <v>716</v>
      </c>
      <c r="K59" s="62">
        <v>73.882679999999993</v>
      </c>
      <c r="L59" s="61">
        <v>1085</v>
      </c>
      <c r="M59" s="98">
        <v>1.3824879999999999</v>
      </c>
      <c r="N59" s="98">
        <v>1.3760790000000001</v>
      </c>
      <c r="O59" s="98">
        <v>0.46214260000000001</v>
      </c>
      <c r="P59" s="61">
        <v>1075</v>
      </c>
      <c r="Q59" s="98">
        <v>0.83720930000000005</v>
      </c>
    </row>
    <row r="60" spans="1:17" ht="20.100000000000001" customHeight="1" x14ac:dyDescent="0.3">
      <c r="A60" t="s">
        <v>126</v>
      </c>
      <c r="B60" s="61">
        <v>22465</v>
      </c>
      <c r="C60" s="62">
        <v>93.140439999999998</v>
      </c>
      <c r="D60" s="98">
        <v>0.48</v>
      </c>
      <c r="E60" s="62">
        <v>92.917869999999994</v>
      </c>
      <c r="F60" s="98">
        <v>0.1</v>
      </c>
      <c r="G60" s="62">
        <v>88.675719999999998</v>
      </c>
      <c r="H60" s="61">
        <v>12340</v>
      </c>
      <c r="I60" s="62">
        <v>92.536469999999994</v>
      </c>
      <c r="J60" s="61">
        <v>10125</v>
      </c>
      <c r="K60" s="62">
        <v>93.382710000000003</v>
      </c>
      <c r="L60" s="61">
        <v>19921</v>
      </c>
      <c r="M60" s="98">
        <v>0.34134829999999999</v>
      </c>
      <c r="N60" s="98">
        <v>0.89653590000000005</v>
      </c>
      <c r="O60" s="98">
        <v>0.17514109999999999</v>
      </c>
      <c r="P60" s="61">
        <v>19742</v>
      </c>
      <c r="Q60" s="98">
        <v>0.11143749999999999</v>
      </c>
    </row>
    <row r="61" spans="1:17" ht="20.100000000000001" customHeight="1" x14ac:dyDescent="0.3">
      <c r="A61" t="s">
        <v>129</v>
      </c>
      <c r="B61" s="61">
        <v>4898</v>
      </c>
      <c r="C61" s="62">
        <v>21.35566</v>
      </c>
      <c r="D61" s="98">
        <v>0.3</v>
      </c>
      <c r="E61" s="62">
        <v>6.0432829999999997</v>
      </c>
      <c r="F61" s="98">
        <v>8.5000000000000006E-2</v>
      </c>
      <c r="G61" s="62">
        <v>5.1041239999999997</v>
      </c>
      <c r="H61" s="61">
        <v>2797</v>
      </c>
      <c r="I61" s="62">
        <v>5.184126</v>
      </c>
      <c r="J61" s="61">
        <v>2101</v>
      </c>
      <c r="K61" s="62">
        <v>7.1870539999999998</v>
      </c>
      <c r="L61" s="61"/>
      <c r="M61" s="98"/>
      <c r="N61" s="98"/>
      <c r="O61" s="98"/>
      <c r="P61" s="61"/>
      <c r="Q61" s="98"/>
    </row>
    <row r="62" spans="1:17" ht="20.100000000000001" customHeight="1" x14ac:dyDescent="0.3">
      <c r="A62" t="s">
        <v>133</v>
      </c>
      <c r="B62" s="61">
        <v>2343</v>
      </c>
      <c r="C62" s="62">
        <v>56.636789999999998</v>
      </c>
      <c r="D62" s="98">
        <v>0.4</v>
      </c>
      <c r="E62" s="62">
        <v>39.180540000000001</v>
      </c>
      <c r="F62" s="98">
        <v>0</v>
      </c>
      <c r="G62" s="62">
        <v>29.790870000000002</v>
      </c>
      <c r="H62" s="61">
        <v>1347</v>
      </c>
      <c r="I62" s="62">
        <v>45.360059999999997</v>
      </c>
      <c r="J62" s="61">
        <v>996</v>
      </c>
      <c r="K62" s="62">
        <v>30.82329</v>
      </c>
      <c r="L62" s="61"/>
      <c r="M62" s="98"/>
      <c r="N62" s="98"/>
      <c r="O62" s="98"/>
      <c r="P62" s="61"/>
      <c r="Q62" s="98"/>
    </row>
    <row r="63" spans="1:17" ht="20.100000000000001" customHeight="1" x14ac:dyDescent="0.3">
      <c r="A63" t="s">
        <v>135</v>
      </c>
      <c r="B63" s="61">
        <v>2761</v>
      </c>
      <c r="C63" s="62">
        <v>36.182540000000003</v>
      </c>
      <c r="D63" s="98">
        <v>0.3</v>
      </c>
      <c r="E63" s="62">
        <v>0</v>
      </c>
      <c r="F63" s="98"/>
      <c r="G63" s="62">
        <v>0</v>
      </c>
      <c r="H63" s="61">
        <v>1646</v>
      </c>
      <c r="I63" s="62">
        <v>0</v>
      </c>
      <c r="J63" s="61">
        <v>1115</v>
      </c>
      <c r="K63" s="62">
        <v>0</v>
      </c>
      <c r="L63" s="61"/>
      <c r="M63" s="98"/>
      <c r="N63" s="98"/>
      <c r="O63" s="98"/>
      <c r="P63" s="61"/>
      <c r="Q63" s="98"/>
    </row>
    <row r="64" spans="1:17" ht="20.100000000000001" customHeight="1" x14ac:dyDescent="0.3">
      <c r="A64" t="s">
        <v>136</v>
      </c>
      <c r="B64" s="61">
        <v>1299</v>
      </c>
      <c r="C64" s="62">
        <v>30.100079999999998</v>
      </c>
      <c r="D64" s="98">
        <v>0.4</v>
      </c>
      <c r="E64" s="62">
        <v>10.623559999999999</v>
      </c>
      <c r="F64" s="98">
        <v>0.1</v>
      </c>
      <c r="G64" s="62">
        <v>8.7759820000000008</v>
      </c>
      <c r="H64" s="61">
        <v>783</v>
      </c>
      <c r="I64" s="62">
        <v>9.7062580000000001</v>
      </c>
      <c r="J64" s="61">
        <v>516</v>
      </c>
      <c r="K64" s="62">
        <v>12.015499999999999</v>
      </c>
      <c r="L64" s="61"/>
      <c r="M64" s="98"/>
      <c r="N64" s="98"/>
      <c r="O64" s="98"/>
      <c r="P64" s="61"/>
      <c r="Q64" s="98"/>
    </row>
    <row r="65" spans="1:17" ht="20.100000000000001" customHeight="1" x14ac:dyDescent="0.3">
      <c r="A65" t="s">
        <v>137</v>
      </c>
      <c r="B65" s="61">
        <v>2217</v>
      </c>
      <c r="C65" s="62">
        <v>87.370320000000007</v>
      </c>
      <c r="D65" s="98">
        <v>0.4</v>
      </c>
      <c r="E65" s="62">
        <v>62.29139</v>
      </c>
      <c r="F65" s="98">
        <v>0</v>
      </c>
      <c r="G65" s="62">
        <v>55.841230000000003</v>
      </c>
      <c r="H65" s="61">
        <v>1305</v>
      </c>
      <c r="I65" s="62">
        <v>64.980840000000001</v>
      </c>
      <c r="J65" s="61">
        <v>912</v>
      </c>
      <c r="K65" s="62">
        <v>58.442979999999999</v>
      </c>
      <c r="L65" s="61"/>
      <c r="M65" s="98"/>
      <c r="N65" s="98"/>
      <c r="O65" s="98"/>
      <c r="P65" s="61"/>
      <c r="Q65" s="98"/>
    </row>
    <row r="66" spans="1:17" ht="20.100000000000001" customHeight="1" x14ac:dyDescent="0.3">
      <c r="A66" t="s">
        <v>138</v>
      </c>
      <c r="B66" s="61">
        <v>513</v>
      </c>
      <c r="C66" s="62">
        <v>0</v>
      </c>
      <c r="D66" s="98"/>
      <c r="E66" s="62">
        <v>0</v>
      </c>
      <c r="F66" s="98"/>
      <c r="G66" s="62">
        <v>0</v>
      </c>
      <c r="H66" s="61">
        <v>266</v>
      </c>
      <c r="I66" s="62">
        <v>0</v>
      </c>
      <c r="J66" s="61">
        <v>247</v>
      </c>
      <c r="K66" s="62">
        <v>0</v>
      </c>
      <c r="L66" s="61"/>
      <c r="M66" s="98"/>
      <c r="N66" s="98"/>
      <c r="O66" s="98"/>
      <c r="P66" s="61"/>
      <c r="Q66" s="98"/>
    </row>
    <row r="67" spans="1:17" ht="20.100000000000001" customHeight="1" x14ac:dyDescent="0.3">
      <c r="A67" t="s">
        <v>139</v>
      </c>
      <c r="B67" s="61">
        <v>557</v>
      </c>
      <c r="C67" s="62">
        <v>88.868939999999995</v>
      </c>
      <c r="D67" s="98">
        <v>0.4</v>
      </c>
      <c r="E67" s="62">
        <v>64.991020000000006</v>
      </c>
      <c r="F67" s="98">
        <v>0.1</v>
      </c>
      <c r="G67" s="62">
        <v>59.4255</v>
      </c>
      <c r="H67" s="61">
        <v>365</v>
      </c>
      <c r="I67" s="62">
        <v>66.0274</v>
      </c>
      <c r="J67" s="61">
        <v>192</v>
      </c>
      <c r="K67" s="62">
        <v>63.020829999999997</v>
      </c>
      <c r="L67" s="61"/>
      <c r="M67" s="98"/>
      <c r="N67" s="98"/>
      <c r="O67" s="98"/>
      <c r="P67" s="61"/>
      <c r="Q67" s="98"/>
    </row>
    <row r="68" spans="1:17" ht="20.100000000000001" customHeight="1" x14ac:dyDescent="0.3">
      <c r="A68" t="s">
        <v>140</v>
      </c>
      <c r="B68" s="61">
        <v>5664</v>
      </c>
      <c r="C68" s="62">
        <v>87.90607</v>
      </c>
      <c r="D68" s="98">
        <v>0.4</v>
      </c>
      <c r="E68" s="62">
        <v>68.008480000000006</v>
      </c>
      <c r="F68" s="98">
        <v>7.0000000000000007E-2</v>
      </c>
      <c r="G68" s="62">
        <v>62.464689999999997</v>
      </c>
      <c r="H68" s="61">
        <v>3438</v>
      </c>
      <c r="I68" s="62">
        <v>68.528210000000001</v>
      </c>
      <c r="J68" s="61">
        <v>2226</v>
      </c>
      <c r="K68" s="62">
        <v>67.205749999999995</v>
      </c>
      <c r="L68" s="61">
        <v>3538</v>
      </c>
      <c r="M68" s="98">
        <v>0.67834939999999999</v>
      </c>
      <c r="N68" s="98">
        <v>0.75954650000000001</v>
      </c>
      <c r="O68" s="98">
        <v>0.410825</v>
      </c>
      <c r="P68" s="61">
        <v>3534</v>
      </c>
      <c r="Q68" s="98">
        <v>0.2263724</v>
      </c>
    </row>
    <row r="69" spans="1:17" ht="20.100000000000001" customHeight="1" x14ac:dyDescent="0.3">
      <c r="A69" t="s">
        <v>141</v>
      </c>
      <c r="B69" s="61">
        <v>3226</v>
      </c>
      <c r="C69" s="62">
        <v>34.59393</v>
      </c>
      <c r="D69" s="98">
        <v>0.3</v>
      </c>
      <c r="E69" s="62">
        <v>0</v>
      </c>
      <c r="F69" s="98"/>
      <c r="G69" s="62">
        <v>0</v>
      </c>
      <c r="H69" s="61">
        <v>1930</v>
      </c>
      <c r="I69" s="62">
        <v>0</v>
      </c>
      <c r="J69" s="61">
        <v>1296</v>
      </c>
      <c r="K69" s="62">
        <v>0</v>
      </c>
      <c r="L69" s="61"/>
      <c r="M69" s="98"/>
      <c r="N69" s="98"/>
      <c r="O69" s="98"/>
      <c r="P69" s="61"/>
      <c r="Q69" s="98"/>
    </row>
    <row r="70" spans="1:17" ht="20.100000000000001" customHeight="1" x14ac:dyDescent="0.3">
      <c r="A70" t="s">
        <v>142</v>
      </c>
      <c r="B70" s="61">
        <v>523</v>
      </c>
      <c r="C70" s="62">
        <v>31.73996</v>
      </c>
      <c r="D70" s="98">
        <v>0.3</v>
      </c>
      <c r="E70" s="62">
        <v>55.449330000000003</v>
      </c>
      <c r="F70" s="98">
        <v>0</v>
      </c>
      <c r="G70" s="62">
        <v>19.885280000000002</v>
      </c>
      <c r="H70" s="61">
        <v>345</v>
      </c>
      <c r="I70" s="62">
        <v>56.811599999999999</v>
      </c>
      <c r="J70" s="61">
        <v>178</v>
      </c>
      <c r="K70" s="62">
        <v>52.808990000000001</v>
      </c>
      <c r="L70" s="61"/>
      <c r="M70" s="98"/>
      <c r="N70" s="98"/>
      <c r="O70" s="98"/>
      <c r="P70" s="61"/>
      <c r="Q70" s="98"/>
    </row>
    <row r="71" spans="1:17" ht="20.100000000000001" customHeight="1" x14ac:dyDescent="0.3">
      <c r="A71" t="s">
        <v>143</v>
      </c>
      <c r="B71" s="61">
        <v>6968</v>
      </c>
      <c r="C71" s="62">
        <v>91.518370000000004</v>
      </c>
      <c r="D71" s="98">
        <v>0.44</v>
      </c>
      <c r="E71" s="62">
        <v>46.125140000000002</v>
      </c>
      <c r="F71" s="98">
        <v>0</v>
      </c>
      <c r="G71" s="62">
        <v>41.977609999999999</v>
      </c>
      <c r="H71" s="61">
        <v>3430</v>
      </c>
      <c r="I71" s="62">
        <v>32.128279999999997</v>
      </c>
      <c r="J71" s="61">
        <v>3538</v>
      </c>
      <c r="K71" s="62">
        <v>59.694740000000003</v>
      </c>
      <c r="L71" s="61"/>
      <c r="M71" s="98"/>
      <c r="N71" s="98"/>
      <c r="O71" s="98"/>
      <c r="P71" s="61"/>
      <c r="Q71" s="98"/>
    </row>
    <row r="72" spans="1:17" ht="20.100000000000001" customHeight="1" x14ac:dyDescent="0.3">
      <c r="A72" t="s">
        <v>144</v>
      </c>
      <c r="B72" s="61">
        <v>3475</v>
      </c>
      <c r="C72" s="62">
        <v>74.417270000000002</v>
      </c>
      <c r="D72" s="98">
        <v>0.3</v>
      </c>
      <c r="E72" s="62">
        <v>0</v>
      </c>
      <c r="F72" s="98"/>
      <c r="G72" s="62">
        <v>0</v>
      </c>
      <c r="H72" s="61">
        <v>1915</v>
      </c>
      <c r="I72" s="62">
        <v>0</v>
      </c>
      <c r="J72" s="61">
        <v>1560</v>
      </c>
      <c r="K72" s="62">
        <v>0</v>
      </c>
      <c r="L72" s="61"/>
      <c r="M72" s="98"/>
      <c r="N72" s="98"/>
      <c r="O72" s="98"/>
      <c r="P72" s="61"/>
      <c r="Q72" s="98"/>
    </row>
    <row r="73" spans="1:17" ht="20.100000000000001" customHeight="1" x14ac:dyDescent="0.3">
      <c r="A73" t="s">
        <v>145</v>
      </c>
      <c r="B73" s="61">
        <v>2019</v>
      </c>
      <c r="C73" s="62">
        <v>10.30213</v>
      </c>
      <c r="D73" s="98">
        <v>0.3</v>
      </c>
      <c r="E73" s="62">
        <v>8.2714210000000001</v>
      </c>
      <c r="F73" s="98">
        <v>0</v>
      </c>
      <c r="G73" s="62">
        <v>6.6864790000000003</v>
      </c>
      <c r="H73" s="61">
        <v>1157</v>
      </c>
      <c r="I73" s="62">
        <v>8.1244599999999991</v>
      </c>
      <c r="J73" s="61">
        <v>862</v>
      </c>
      <c r="K73" s="62">
        <v>8.4686780000000006</v>
      </c>
      <c r="L73" s="61"/>
      <c r="M73" s="98"/>
      <c r="N73" s="98"/>
      <c r="O73" s="98"/>
      <c r="P73" s="61"/>
      <c r="Q73" s="98"/>
    </row>
    <row r="74" spans="1:17" ht="20.100000000000001" customHeight="1" x14ac:dyDescent="0.3">
      <c r="A74" t="s">
        <v>147</v>
      </c>
      <c r="B74" s="61">
        <v>233</v>
      </c>
      <c r="C74" s="62">
        <v>27.896999999999998</v>
      </c>
      <c r="D74" s="98">
        <v>0.3</v>
      </c>
      <c r="E74" s="62">
        <v>9.0128760000000003</v>
      </c>
      <c r="F74" s="98"/>
      <c r="G74" s="62">
        <v>2.575107</v>
      </c>
      <c r="H74" s="61">
        <v>167</v>
      </c>
      <c r="I74" s="62">
        <v>8.9820360000000008</v>
      </c>
      <c r="J74" s="61">
        <v>66</v>
      </c>
      <c r="K74" s="62">
        <v>9.0909089999999999</v>
      </c>
      <c r="L74" s="61"/>
      <c r="M74" s="98"/>
      <c r="N74" s="98"/>
      <c r="O74" s="98"/>
      <c r="P74" s="61"/>
      <c r="Q74" s="98"/>
    </row>
    <row r="75" spans="1:17" ht="20.100000000000001" customHeight="1" x14ac:dyDescent="0.3">
      <c r="A75" t="s">
        <v>149</v>
      </c>
      <c r="B75" s="61">
        <v>4605</v>
      </c>
      <c r="C75" s="62">
        <v>68.664500000000004</v>
      </c>
      <c r="D75" s="98">
        <v>0.3</v>
      </c>
      <c r="E75" s="62">
        <v>19.0228</v>
      </c>
      <c r="F75" s="98">
        <v>0</v>
      </c>
      <c r="G75" s="62">
        <v>18.067319999999999</v>
      </c>
      <c r="H75" s="61">
        <v>2549</v>
      </c>
      <c r="I75" s="62">
        <v>18.085519999999999</v>
      </c>
      <c r="J75" s="61">
        <v>2056</v>
      </c>
      <c r="K75" s="62">
        <v>20.184819999999998</v>
      </c>
      <c r="L75" s="61"/>
      <c r="M75" s="98"/>
      <c r="N75" s="98"/>
      <c r="O75" s="98"/>
      <c r="P75" s="61"/>
      <c r="Q75" s="98"/>
    </row>
    <row r="76" spans="1:17" ht="20.100000000000001" customHeight="1" x14ac:dyDescent="0.3">
      <c r="A76" t="s">
        <v>150</v>
      </c>
      <c r="B76" s="61">
        <v>5682</v>
      </c>
      <c r="C76" s="62">
        <v>70.432950000000005</v>
      </c>
      <c r="D76" s="98">
        <v>0.4</v>
      </c>
      <c r="E76" s="62">
        <v>0</v>
      </c>
      <c r="F76" s="98"/>
      <c r="G76" s="62">
        <v>0</v>
      </c>
      <c r="H76" s="61">
        <v>3265</v>
      </c>
      <c r="I76" s="62">
        <v>0</v>
      </c>
      <c r="J76" s="61">
        <v>2417</v>
      </c>
      <c r="K76" s="62">
        <v>0</v>
      </c>
      <c r="L76" s="61"/>
      <c r="M76" s="98"/>
      <c r="N76" s="98"/>
      <c r="O76" s="98"/>
      <c r="P76" s="61"/>
      <c r="Q76" s="98"/>
    </row>
    <row r="77" spans="1:17" ht="20.100000000000001" customHeight="1" x14ac:dyDescent="0.3">
      <c r="A77" t="s">
        <v>151</v>
      </c>
      <c r="B77" s="61">
        <v>3354</v>
      </c>
      <c r="C77" s="62">
        <v>93.440669999999997</v>
      </c>
      <c r="D77" s="98">
        <v>0.4</v>
      </c>
      <c r="E77" s="62">
        <v>63.267740000000003</v>
      </c>
      <c r="F77" s="98">
        <v>0</v>
      </c>
      <c r="G77" s="62">
        <v>59.809179999999998</v>
      </c>
      <c r="H77" s="61">
        <v>2243</v>
      </c>
      <c r="I77" s="62">
        <v>63.352649999999997</v>
      </c>
      <c r="J77" s="61">
        <v>1111</v>
      </c>
      <c r="K77" s="62">
        <v>63.096310000000003</v>
      </c>
      <c r="L77" s="61"/>
      <c r="M77" s="98"/>
      <c r="N77" s="98"/>
      <c r="O77" s="98"/>
      <c r="P77" s="61"/>
      <c r="Q77" s="98"/>
    </row>
    <row r="78" spans="1:17" ht="20.100000000000001" customHeight="1" x14ac:dyDescent="0.3">
      <c r="A78" t="s">
        <v>152</v>
      </c>
      <c r="B78" s="61">
        <v>5190</v>
      </c>
      <c r="C78" s="62">
        <v>28.863199999999999</v>
      </c>
      <c r="D78" s="98">
        <v>7.0000000000000007E-2</v>
      </c>
      <c r="E78" s="62">
        <v>54.470129999999997</v>
      </c>
      <c r="F78" s="98">
        <v>0</v>
      </c>
      <c r="G78" s="62">
        <v>16.204239999999999</v>
      </c>
      <c r="H78" s="61">
        <v>3040</v>
      </c>
      <c r="I78" s="62">
        <v>51.052630000000001</v>
      </c>
      <c r="J78" s="61">
        <v>2150</v>
      </c>
      <c r="K78" s="62">
        <v>59.302329999999998</v>
      </c>
      <c r="L78" s="61"/>
      <c r="M78" s="98"/>
      <c r="N78" s="98"/>
      <c r="O78" s="98"/>
      <c r="P78" s="61"/>
      <c r="Q78" s="98"/>
    </row>
    <row r="79" spans="1:17" ht="20.100000000000001" customHeight="1" x14ac:dyDescent="0.3">
      <c r="A79" t="s">
        <v>153</v>
      </c>
      <c r="B79" s="61">
        <v>1010</v>
      </c>
      <c r="C79" s="62">
        <v>18.910889999999998</v>
      </c>
      <c r="D79" s="98">
        <v>0.3</v>
      </c>
      <c r="E79" s="62">
        <v>55.643569999999997</v>
      </c>
      <c r="F79" s="98">
        <v>0.02</v>
      </c>
      <c r="G79" s="62">
        <v>12.376239999999999</v>
      </c>
      <c r="H79" s="61">
        <v>577</v>
      </c>
      <c r="I79" s="62">
        <v>55.112650000000002</v>
      </c>
      <c r="J79" s="61">
        <v>433</v>
      </c>
      <c r="K79" s="62">
        <v>56.351039999999998</v>
      </c>
      <c r="L79" s="61"/>
      <c r="M79" s="98"/>
      <c r="N79" s="98"/>
      <c r="O79" s="98"/>
      <c r="P79" s="61"/>
      <c r="Q79" s="98"/>
    </row>
    <row r="80" spans="1:17" ht="20.100000000000001" customHeight="1" x14ac:dyDescent="0.3">
      <c r="A80" t="s">
        <v>154</v>
      </c>
      <c r="B80" s="61">
        <v>3321</v>
      </c>
      <c r="C80" s="62">
        <v>57.81391</v>
      </c>
      <c r="D80" s="98">
        <v>0.4</v>
      </c>
      <c r="E80" s="62">
        <v>20.927430000000001</v>
      </c>
      <c r="F80" s="98">
        <v>0</v>
      </c>
      <c r="G80" s="62">
        <v>20.41554</v>
      </c>
      <c r="H80" s="61">
        <v>2098</v>
      </c>
      <c r="I80" s="62">
        <v>21.115349999999999</v>
      </c>
      <c r="J80" s="61">
        <v>1223</v>
      </c>
      <c r="K80" s="62">
        <v>20.605070000000001</v>
      </c>
      <c r="L80" s="61"/>
      <c r="M80" s="98"/>
      <c r="N80" s="98"/>
      <c r="O80" s="98"/>
      <c r="P80" s="61"/>
      <c r="Q80" s="98"/>
    </row>
    <row r="81" spans="1:17" ht="20.100000000000001" customHeight="1" x14ac:dyDescent="0.3">
      <c r="A81" t="s">
        <v>155</v>
      </c>
      <c r="B81" s="61">
        <v>3818</v>
      </c>
      <c r="C81" s="62">
        <v>86.275540000000007</v>
      </c>
      <c r="D81" s="98">
        <v>0.4</v>
      </c>
      <c r="E81" s="62">
        <v>71.843890000000002</v>
      </c>
      <c r="F81" s="98">
        <v>0</v>
      </c>
      <c r="G81" s="62">
        <v>66.526979999999995</v>
      </c>
      <c r="H81" s="61">
        <v>2198</v>
      </c>
      <c r="I81" s="62">
        <v>70.928120000000007</v>
      </c>
      <c r="J81" s="61">
        <v>1620</v>
      </c>
      <c r="K81" s="62">
        <v>73.086420000000004</v>
      </c>
      <c r="L81" s="61">
        <v>2540</v>
      </c>
      <c r="M81" s="98">
        <v>0.39370080000000002</v>
      </c>
      <c r="N81" s="98">
        <v>0.74650329999999998</v>
      </c>
      <c r="O81" s="98">
        <v>0.24260090000000001</v>
      </c>
      <c r="P81" s="61">
        <v>2536</v>
      </c>
      <c r="Q81" s="98">
        <v>0.1182965</v>
      </c>
    </row>
    <row r="82" spans="1:17" ht="20.100000000000001" customHeight="1" x14ac:dyDescent="0.3">
      <c r="A82" t="s">
        <v>156</v>
      </c>
      <c r="B82" s="61">
        <v>3940</v>
      </c>
      <c r="C82" s="62">
        <v>84.187820000000002</v>
      </c>
      <c r="D82" s="98">
        <v>0.37</v>
      </c>
      <c r="E82" s="62">
        <v>26.243649999999999</v>
      </c>
      <c r="F82" s="98">
        <v>0</v>
      </c>
      <c r="G82" s="62">
        <v>24.746189999999999</v>
      </c>
      <c r="H82" s="61">
        <v>2069</v>
      </c>
      <c r="I82" s="62">
        <v>33.68777</v>
      </c>
      <c r="J82" s="61">
        <v>1871</v>
      </c>
      <c r="K82" s="62">
        <v>18.011759999999999</v>
      </c>
      <c r="L82" s="61"/>
      <c r="M82" s="98"/>
      <c r="N82" s="98"/>
      <c r="O82" s="98"/>
      <c r="P82" s="61"/>
      <c r="Q82" s="98"/>
    </row>
    <row r="83" spans="1:17" ht="20.100000000000001" customHeight="1" x14ac:dyDescent="0.3">
      <c r="A83" t="s">
        <v>158</v>
      </c>
      <c r="B83" s="61">
        <v>5300</v>
      </c>
      <c r="C83" s="62">
        <v>4.8113210000000004</v>
      </c>
      <c r="D83" s="98">
        <v>0.18</v>
      </c>
      <c r="E83" s="62">
        <v>6.6981130000000002</v>
      </c>
      <c r="F83" s="98">
        <v>0</v>
      </c>
      <c r="G83" s="62">
        <v>3.264151</v>
      </c>
      <c r="H83" s="61">
        <v>2932</v>
      </c>
      <c r="I83" s="62">
        <v>6.753069</v>
      </c>
      <c r="J83" s="61">
        <v>2368</v>
      </c>
      <c r="K83" s="62">
        <v>6.6300670000000004</v>
      </c>
      <c r="L83" s="61"/>
      <c r="M83" s="98"/>
      <c r="N83" s="98"/>
      <c r="O83" s="98"/>
      <c r="P83" s="61"/>
      <c r="Q83" s="98"/>
    </row>
    <row r="84" spans="1:17" ht="20.100000000000001" customHeight="1" x14ac:dyDescent="0.3">
      <c r="A84" t="s">
        <v>159</v>
      </c>
      <c r="B84" s="61">
        <v>1013</v>
      </c>
      <c r="C84" s="62">
        <v>31.293189999999999</v>
      </c>
      <c r="D84" s="98">
        <v>0.4</v>
      </c>
      <c r="E84" s="62">
        <v>0</v>
      </c>
      <c r="F84" s="98"/>
      <c r="G84" s="62">
        <v>0</v>
      </c>
      <c r="H84" s="61">
        <v>599</v>
      </c>
      <c r="I84" s="62">
        <v>0</v>
      </c>
      <c r="J84" s="61">
        <v>414</v>
      </c>
      <c r="K84" s="62">
        <v>0</v>
      </c>
      <c r="L84" s="61"/>
      <c r="M84" s="98"/>
      <c r="N84" s="98"/>
      <c r="O84" s="98"/>
      <c r="P84" s="61"/>
      <c r="Q84" s="98"/>
    </row>
    <row r="85" spans="1:17" ht="20.100000000000001" customHeight="1" x14ac:dyDescent="0.3">
      <c r="A85" t="s">
        <v>160</v>
      </c>
      <c r="B85" s="61">
        <v>5783</v>
      </c>
      <c r="C85" s="62">
        <v>67.577380000000005</v>
      </c>
      <c r="D85" s="98">
        <v>0.3</v>
      </c>
      <c r="E85" s="62">
        <v>57.92841</v>
      </c>
      <c r="F85" s="98">
        <v>0</v>
      </c>
      <c r="G85" s="62">
        <v>56.078159999999997</v>
      </c>
      <c r="H85" s="61">
        <v>3403</v>
      </c>
      <c r="I85" s="62">
        <v>56.714660000000002</v>
      </c>
      <c r="J85" s="61">
        <v>2380</v>
      </c>
      <c r="K85" s="62">
        <v>59.66386</v>
      </c>
      <c r="L85" s="61"/>
      <c r="M85" s="98"/>
      <c r="N85" s="98"/>
      <c r="O85" s="98"/>
      <c r="P85" s="61"/>
      <c r="Q85" s="98"/>
    </row>
    <row r="86" spans="1:17" ht="20.100000000000001" customHeight="1" x14ac:dyDescent="0.3">
      <c r="A86" t="s">
        <v>161</v>
      </c>
      <c r="B86" s="61">
        <v>1546</v>
      </c>
      <c r="C86" s="62">
        <v>93.855109999999996</v>
      </c>
      <c r="D86" s="98">
        <v>0.5</v>
      </c>
      <c r="E86" s="62">
        <v>15.78267</v>
      </c>
      <c r="F86" s="98">
        <v>0.2</v>
      </c>
      <c r="G86" s="62">
        <v>15.2652</v>
      </c>
      <c r="H86" s="61">
        <v>805</v>
      </c>
      <c r="I86" s="62">
        <v>18.136649999999999</v>
      </c>
      <c r="J86" s="61">
        <v>741</v>
      </c>
      <c r="K86" s="62">
        <v>13.22537</v>
      </c>
      <c r="L86" s="61"/>
      <c r="M86" s="98"/>
      <c r="N86" s="98"/>
      <c r="O86" s="98"/>
      <c r="P86" s="61"/>
      <c r="Q86" s="98"/>
    </row>
    <row r="87" spans="1:17" ht="20.100000000000001" customHeight="1" x14ac:dyDescent="0.3">
      <c r="A87" t="s">
        <v>162</v>
      </c>
      <c r="B87" s="61">
        <v>923</v>
      </c>
      <c r="C87" s="62">
        <v>96.74973</v>
      </c>
      <c r="D87" s="98">
        <v>0.54</v>
      </c>
      <c r="E87" s="62">
        <v>42.903579999999998</v>
      </c>
      <c r="F87" s="98">
        <v>0.1</v>
      </c>
      <c r="G87" s="62">
        <v>41.170099999999998</v>
      </c>
      <c r="H87" s="61">
        <v>539</v>
      </c>
      <c r="I87" s="62">
        <v>47.495359999999998</v>
      </c>
      <c r="J87" s="61">
        <v>384</v>
      </c>
      <c r="K87" s="62">
        <v>36.458329999999997</v>
      </c>
      <c r="L87" s="61"/>
      <c r="M87" s="98"/>
      <c r="N87" s="98"/>
      <c r="O87" s="98"/>
      <c r="P87" s="61"/>
      <c r="Q87" s="98"/>
    </row>
    <row r="88" spans="1:17" ht="20.100000000000001" customHeight="1" x14ac:dyDescent="0.3">
      <c r="A88" t="s">
        <v>163</v>
      </c>
      <c r="B88" s="61">
        <v>1685</v>
      </c>
      <c r="C88" s="62">
        <v>17.091989999999999</v>
      </c>
      <c r="D88" s="98">
        <v>0.48</v>
      </c>
      <c r="E88" s="62">
        <v>12.462910000000001</v>
      </c>
      <c r="F88" s="98">
        <v>0</v>
      </c>
      <c r="G88" s="62">
        <v>2.4925820000000001</v>
      </c>
      <c r="H88" s="61">
        <v>901</v>
      </c>
      <c r="I88" s="62">
        <v>12.985569999999999</v>
      </c>
      <c r="J88" s="61">
        <v>784</v>
      </c>
      <c r="K88" s="62">
        <v>11.86224</v>
      </c>
      <c r="L88" s="61"/>
      <c r="M88" s="98"/>
      <c r="N88" s="98"/>
      <c r="O88" s="98"/>
      <c r="P88" s="61"/>
      <c r="Q88" s="98"/>
    </row>
    <row r="89" spans="1:17" ht="20.100000000000001" customHeight="1" x14ac:dyDescent="0.3">
      <c r="A89" t="s">
        <v>164</v>
      </c>
      <c r="B89" s="61">
        <v>1524</v>
      </c>
      <c r="C89" s="62">
        <v>74.146979999999999</v>
      </c>
      <c r="D89" s="98">
        <v>0.6</v>
      </c>
      <c r="E89" s="62">
        <v>54.855640000000001</v>
      </c>
      <c r="F89" s="98">
        <v>0.3</v>
      </c>
      <c r="G89" s="62">
        <v>42.716529999999999</v>
      </c>
      <c r="H89" s="61">
        <v>1026</v>
      </c>
      <c r="I89" s="62">
        <v>59.746589999999998</v>
      </c>
      <c r="J89" s="61">
        <v>498</v>
      </c>
      <c r="K89" s="62">
        <v>44.779119999999999</v>
      </c>
      <c r="L89" s="61"/>
      <c r="M89" s="98"/>
      <c r="N89" s="98"/>
      <c r="O89" s="98"/>
      <c r="P89" s="61"/>
      <c r="Q89" s="98"/>
    </row>
    <row r="90" spans="1:17" ht="20.100000000000001" customHeight="1" x14ac:dyDescent="0.3">
      <c r="A90" t="s">
        <v>165</v>
      </c>
      <c r="B90" s="61">
        <v>6405</v>
      </c>
      <c r="C90" s="62">
        <v>98.594849999999994</v>
      </c>
      <c r="D90" s="98">
        <v>0.5</v>
      </c>
      <c r="E90" s="62">
        <v>47.525370000000002</v>
      </c>
      <c r="F90" s="98">
        <v>0.04</v>
      </c>
      <c r="G90" s="62">
        <v>46.96331</v>
      </c>
      <c r="H90" s="61">
        <v>3542</v>
      </c>
      <c r="I90" s="62">
        <v>69.141729999999995</v>
      </c>
      <c r="J90" s="61">
        <v>2863</v>
      </c>
      <c r="K90" s="62">
        <v>20.782399999999999</v>
      </c>
      <c r="L90" s="61"/>
      <c r="M90" s="98"/>
      <c r="N90" s="98"/>
      <c r="O90" s="98"/>
      <c r="P90" s="61"/>
      <c r="Q90" s="98"/>
    </row>
    <row r="91" spans="1:17" ht="20.100000000000001" customHeight="1" x14ac:dyDescent="0.3">
      <c r="A91" t="s">
        <v>166</v>
      </c>
      <c r="B91" s="61">
        <v>5028</v>
      </c>
      <c r="C91" s="62">
        <v>97.394589999999994</v>
      </c>
      <c r="D91" s="98">
        <v>0.3</v>
      </c>
      <c r="E91" s="62">
        <v>53.102629999999998</v>
      </c>
      <c r="F91" s="98">
        <v>0</v>
      </c>
      <c r="G91" s="62">
        <v>51.889420000000001</v>
      </c>
      <c r="H91" s="61">
        <v>2920</v>
      </c>
      <c r="I91" s="62">
        <v>75.376710000000003</v>
      </c>
      <c r="J91" s="61">
        <v>2108</v>
      </c>
      <c r="K91" s="62">
        <v>22.24858</v>
      </c>
      <c r="L91" s="61"/>
      <c r="M91" s="98"/>
      <c r="N91" s="98"/>
      <c r="O91" s="98"/>
      <c r="P91" s="61"/>
      <c r="Q91" s="98"/>
    </row>
    <row r="92" spans="1:17" ht="20.100000000000001" customHeight="1" x14ac:dyDescent="0.3">
      <c r="A92" t="s">
        <v>167</v>
      </c>
      <c r="B92" s="61">
        <v>3014</v>
      </c>
      <c r="C92" s="62">
        <v>99.568680000000001</v>
      </c>
      <c r="D92" s="98">
        <v>0.3</v>
      </c>
      <c r="E92" s="62">
        <v>58.659590000000001</v>
      </c>
      <c r="F92" s="98">
        <v>0</v>
      </c>
      <c r="G92" s="62">
        <v>58.427340000000001</v>
      </c>
      <c r="H92" s="61">
        <v>1827</v>
      </c>
      <c r="I92" s="62">
        <v>75.697869999999995</v>
      </c>
      <c r="J92" s="61">
        <v>1187</v>
      </c>
      <c r="K92" s="62">
        <v>32.434710000000003</v>
      </c>
      <c r="L92" s="61"/>
      <c r="M92" s="98"/>
      <c r="N92" s="98"/>
      <c r="O92" s="98"/>
      <c r="P92" s="61"/>
      <c r="Q92" s="98"/>
    </row>
    <row r="93" spans="1:17" ht="20.100000000000001" customHeight="1" x14ac:dyDescent="0.3">
      <c r="A93" t="s">
        <v>168</v>
      </c>
      <c r="B93" s="61">
        <v>82</v>
      </c>
      <c r="C93" s="62">
        <v>98.78049</v>
      </c>
      <c r="D93" s="98">
        <v>0.34</v>
      </c>
      <c r="E93" s="62">
        <v>100</v>
      </c>
      <c r="F93" s="98">
        <v>0.04</v>
      </c>
      <c r="G93" s="62">
        <v>98.78049</v>
      </c>
      <c r="H93" s="61">
        <v>71</v>
      </c>
      <c r="I93" s="62">
        <v>100</v>
      </c>
      <c r="J93" s="61">
        <v>11</v>
      </c>
      <c r="K93" s="62">
        <v>100</v>
      </c>
      <c r="L93" s="61">
        <v>81</v>
      </c>
      <c r="M93" s="98">
        <v>0</v>
      </c>
      <c r="N93" s="98">
        <v>0.72424189999999999</v>
      </c>
      <c r="O93" s="98">
        <v>0</v>
      </c>
      <c r="P93" s="61">
        <v>81</v>
      </c>
      <c r="Q93" s="98">
        <v>0</v>
      </c>
    </row>
    <row r="94" spans="1:17" ht="20.100000000000001" customHeight="1" x14ac:dyDescent="0.3">
      <c r="A94" t="s">
        <v>169</v>
      </c>
      <c r="B94" s="61">
        <v>7260</v>
      </c>
      <c r="C94" s="62">
        <v>99.118449999999996</v>
      </c>
      <c r="D94" s="98">
        <v>0.3</v>
      </c>
      <c r="E94" s="62">
        <v>50.881540000000001</v>
      </c>
      <c r="F94" s="98">
        <v>0</v>
      </c>
      <c r="G94" s="62">
        <v>50.537190000000002</v>
      </c>
      <c r="H94" s="61">
        <v>3980</v>
      </c>
      <c r="I94" s="62">
        <v>75.351759999999999</v>
      </c>
      <c r="J94" s="61">
        <v>3280</v>
      </c>
      <c r="K94" s="62">
        <v>21.189019999999999</v>
      </c>
      <c r="L94" s="61"/>
      <c r="M94" s="98"/>
      <c r="N94" s="98"/>
      <c r="O94" s="98"/>
      <c r="P94" s="61"/>
      <c r="Q94" s="98"/>
    </row>
    <row r="95" spans="1:17" ht="20.100000000000001" customHeight="1" x14ac:dyDescent="0.3">
      <c r="A95" t="s">
        <v>170</v>
      </c>
      <c r="B95" s="61">
        <v>869</v>
      </c>
      <c r="C95" s="62">
        <v>99.309550000000002</v>
      </c>
      <c r="D95" s="98">
        <v>0.1</v>
      </c>
      <c r="E95" s="62">
        <v>86.766400000000004</v>
      </c>
      <c r="F95" s="98">
        <v>-0.06</v>
      </c>
      <c r="G95" s="62">
        <v>86.075950000000006</v>
      </c>
      <c r="H95" s="61">
        <v>794</v>
      </c>
      <c r="I95" s="62">
        <v>88.161209999999997</v>
      </c>
      <c r="J95" s="61">
        <v>75</v>
      </c>
      <c r="K95" s="62">
        <v>72</v>
      </c>
      <c r="L95" s="61">
        <v>748</v>
      </c>
      <c r="M95" s="98">
        <v>0</v>
      </c>
      <c r="N95" s="98">
        <v>3.637343</v>
      </c>
      <c r="O95" s="98">
        <v>0</v>
      </c>
      <c r="P95" s="61">
        <v>743</v>
      </c>
      <c r="Q95" s="98">
        <v>0</v>
      </c>
    </row>
    <row r="96" spans="1:17" ht="20.100000000000001" customHeight="1" x14ac:dyDescent="0.3">
      <c r="A96" t="s">
        <v>171</v>
      </c>
      <c r="B96" s="61">
        <v>3561</v>
      </c>
      <c r="C96" s="62">
        <v>98.511660000000006</v>
      </c>
      <c r="D96" s="98">
        <v>0.32</v>
      </c>
      <c r="E96" s="62">
        <v>53.355800000000002</v>
      </c>
      <c r="F96" s="98">
        <v>0</v>
      </c>
      <c r="G96" s="62">
        <v>52.934570000000001</v>
      </c>
      <c r="H96" s="61">
        <v>2087</v>
      </c>
      <c r="I96" s="62">
        <v>69.717299999999994</v>
      </c>
      <c r="J96" s="61">
        <v>1474</v>
      </c>
      <c r="K96" s="62">
        <v>30.189959999999999</v>
      </c>
      <c r="L96" s="61"/>
      <c r="M96" s="98"/>
      <c r="N96" s="98"/>
      <c r="O96" s="98"/>
      <c r="P96" s="61"/>
      <c r="Q96" s="98"/>
    </row>
    <row r="97" spans="1:17" ht="20.100000000000001" customHeight="1" x14ac:dyDescent="0.3">
      <c r="A97" t="s">
        <v>172</v>
      </c>
      <c r="B97" s="61">
        <v>9666</v>
      </c>
      <c r="C97" s="62">
        <v>99.037859999999995</v>
      </c>
      <c r="D97" s="98">
        <v>0.3</v>
      </c>
      <c r="E97" s="62">
        <v>49.472380000000001</v>
      </c>
      <c r="F97" s="98">
        <v>0</v>
      </c>
      <c r="G97" s="62">
        <v>48.986139999999999</v>
      </c>
      <c r="H97" s="61">
        <v>5414</v>
      </c>
      <c r="I97" s="62">
        <v>73.180639999999997</v>
      </c>
      <c r="J97" s="61">
        <v>4252</v>
      </c>
      <c r="K97" s="62">
        <v>19.285039999999999</v>
      </c>
      <c r="L97" s="61"/>
      <c r="M97" s="98"/>
      <c r="N97" s="98"/>
      <c r="O97" s="98"/>
      <c r="P97" s="61"/>
      <c r="Q97" s="98"/>
    </row>
    <row r="98" spans="1:17" ht="20.100000000000001" customHeight="1" x14ac:dyDescent="0.3">
      <c r="A98" t="s">
        <v>173</v>
      </c>
      <c r="B98" s="61">
        <v>4134</v>
      </c>
      <c r="C98" s="62">
        <v>98.379300000000001</v>
      </c>
      <c r="D98" s="98">
        <v>0.3</v>
      </c>
      <c r="E98" s="62">
        <v>43.976779999999998</v>
      </c>
      <c r="F98" s="98">
        <v>0</v>
      </c>
      <c r="G98" s="62">
        <v>43.541359999999997</v>
      </c>
      <c r="H98" s="61">
        <v>2106</v>
      </c>
      <c r="I98" s="62">
        <v>70.132949999999994</v>
      </c>
      <c r="J98" s="61">
        <v>2028</v>
      </c>
      <c r="K98" s="62">
        <v>16.814599999999999</v>
      </c>
      <c r="L98" s="61"/>
      <c r="M98" s="98"/>
      <c r="N98" s="98"/>
      <c r="O98" s="98"/>
      <c r="P98" s="61"/>
      <c r="Q98" s="98"/>
    </row>
    <row r="99" spans="1:17" ht="20.100000000000001" customHeight="1" x14ac:dyDescent="0.3">
      <c r="A99" t="s">
        <v>174</v>
      </c>
      <c r="B99" s="61">
        <v>6002</v>
      </c>
      <c r="C99" s="62">
        <v>99.116960000000006</v>
      </c>
      <c r="D99" s="98">
        <v>0.3</v>
      </c>
      <c r="E99" s="62">
        <v>50.299900000000001</v>
      </c>
      <c r="F99" s="98">
        <v>0</v>
      </c>
      <c r="G99" s="62">
        <v>49.883369999999999</v>
      </c>
      <c r="H99" s="61">
        <v>3278</v>
      </c>
      <c r="I99" s="62">
        <v>70.500309999999999</v>
      </c>
      <c r="J99" s="61">
        <v>2724</v>
      </c>
      <c r="K99" s="62">
        <v>25.99119</v>
      </c>
      <c r="L99" s="61"/>
      <c r="M99" s="98"/>
      <c r="N99" s="98"/>
      <c r="O99" s="98"/>
      <c r="P99" s="61"/>
      <c r="Q99" s="98"/>
    </row>
    <row r="100" spans="1:17" ht="20.100000000000001" customHeight="1" x14ac:dyDescent="0.3">
      <c r="A100" t="s">
        <v>175</v>
      </c>
      <c r="B100" s="61">
        <v>7352</v>
      </c>
      <c r="C100" s="62">
        <v>99.455929999999995</v>
      </c>
      <c r="D100" s="98">
        <v>0.26</v>
      </c>
      <c r="E100" s="62">
        <v>53.550049999999999</v>
      </c>
      <c r="F100" s="98">
        <v>0</v>
      </c>
      <c r="G100" s="62">
        <v>53.346029999999999</v>
      </c>
      <c r="H100" s="61">
        <v>4343</v>
      </c>
      <c r="I100" s="62">
        <v>77.181669999999997</v>
      </c>
      <c r="J100" s="61">
        <v>3009</v>
      </c>
      <c r="K100" s="62">
        <v>19.441680000000002</v>
      </c>
      <c r="L100" s="61"/>
      <c r="M100" s="98"/>
      <c r="N100" s="98"/>
      <c r="O100" s="98"/>
      <c r="P100" s="61"/>
      <c r="Q100" s="98"/>
    </row>
    <row r="101" spans="1:17" ht="20.100000000000001" customHeight="1" x14ac:dyDescent="0.3">
      <c r="A101" t="s">
        <v>177</v>
      </c>
      <c r="B101" s="61">
        <v>1785</v>
      </c>
      <c r="C101" s="62">
        <v>99.607839999999996</v>
      </c>
      <c r="D101" s="98">
        <v>0.44</v>
      </c>
      <c r="E101" s="62">
        <v>47.282910000000001</v>
      </c>
      <c r="F101" s="98">
        <v>0</v>
      </c>
      <c r="G101" s="62">
        <v>47.002800000000001</v>
      </c>
      <c r="H101" s="61">
        <v>965</v>
      </c>
      <c r="I101" s="62">
        <v>69.015540000000001</v>
      </c>
      <c r="J101" s="61">
        <v>820</v>
      </c>
      <c r="K101" s="62">
        <v>21.707319999999999</v>
      </c>
      <c r="L101" s="61"/>
      <c r="M101" s="98"/>
      <c r="N101" s="98"/>
      <c r="O101" s="98"/>
      <c r="P101" s="61"/>
      <c r="Q101" s="98"/>
    </row>
    <row r="102" spans="1:17" ht="20.100000000000001" customHeight="1" x14ac:dyDescent="0.3">
      <c r="A102" t="s">
        <v>179</v>
      </c>
      <c r="B102" s="61">
        <v>744</v>
      </c>
      <c r="C102" s="62">
        <v>99.596770000000006</v>
      </c>
      <c r="D102" s="98">
        <v>0.3</v>
      </c>
      <c r="E102" s="62">
        <v>59.139789999999998</v>
      </c>
      <c r="F102" s="98">
        <v>0</v>
      </c>
      <c r="G102" s="62">
        <v>59.005369999999999</v>
      </c>
      <c r="H102" s="61">
        <v>457</v>
      </c>
      <c r="I102" s="62">
        <v>72.866519999999994</v>
      </c>
      <c r="J102" s="61">
        <v>287</v>
      </c>
      <c r="K102" s="62">
        <v>37.282229999999998</v>
      </c>
      <c r="L102" s="61"/>
      <c r="M102" s="98"/>
      <c r="N102" s="98"/>
      <c r="O102" s="98"/>
      <c r="P102" s="61"/>
      <c r="Q102" s="98"/>
    </row>
    <row r="103" spans="1:17" ht="20.100000000000001" customHeight="1" x14ac:dyDescent="0.3">
      <c r="A103" t="s">
        <v>180</v>
      </c>
      <c r="B103" s="61">
        <v>207</v>
      </c>
      <c r="C103" s="62">
        <v>98.067629999999994</v>
      </c>
      <c r="D103" s="98">
        <v>0.7</v>
      </c>
      <c r="E103" s="62">
        <v>59.420290000000001</v>
      </c>
      <c r="F103" s="98">
        <v>0</v>
      </c>
      <c r="G103" s="62">
        <v>58.45411</v>
      </c>
      <c r="H103" s="61">
        <v>134</v>
      </c>
      <c r="I103" s="62">
        <v>57.462690000000002</v>
      </c>
      <c r="J103" s="61">
        <v>73</v>
      </c>
      <c r="K103" s="62">
        <v>63.0137</v>
      </c>
      <c r="L103" s="61"/>
      <c r="M103" s="98"/>
      <c r="N103" s="98"/>
      <c r="O103" s="98"/>
      <c r="P103" s="61"/>
      <c r="Q103" s="98"/>
    </row>
    <row r="104" spans="1:17" ht="20.100000000000001" customHeight="1" x14ac:dyDescent="0.3">
      <c r="A104" t="s">
        <v>181</v>
      </c>
      <c r="B104" s="61">
        <v>902</v>
      </c>
      <c r="C104" s="62">
        <v>96.341459999999998</v>
      </c>
      <c r="D104" s="98">
        <v>0.6</v>
      </c>
      <c r="E104" s="62">
        <v>64.412409999999994</v>
      </c>
      <c r="F104" s="98">
        <v>0</v>
      </c>
      <c r="G104" s="62">
        <v>61.973390000000002</v>
      </c>
      <c r="H104" s="61">
        <v>511</v>
      </c>
      <c r="I104" s="62">
        <v>60.861060000000002</v>
      </c>
      <c r="J104" s="61">
        <v>391</v>
      </c>
      <c r="K104" s="62">
        <v>69.053709999999995</v>
      </c>
      <c r="L104" s="61">
        <v>559</v>
      </c>
      <c r="M104" s="98">
        <v>0.17889089999999999</v>
      </c>
      <c r="N104" s="98">
        <v>0.67767390000000005</v>
      </c>
      <c r="O104" s="98">
        <v>0.1214298</v>
      </c>
      <c r="P104" s="61">
        <v>559</v>
      </c>
      <c r="Q104" s="98">
        <v>0</v>
      </c>
    </row>
    <row r="105" spans="1:17" ht="20.100000000000001" customHeight="1" x14ac:dyDescent="0.3">
      <c r="A105" t="s">
        <v>182</v>
      </c>
      <c r="B105" s="61">
        <v>3379</v>
      </c>
      <c r="C105" s="62">
        <v>83.219890000000007</v>
      </c>
      <c r="D105" s="98">
        <v>0.5</v>
      </c>
      <c r="E105" s="62">
        <v>46.34507</v>
      </c>
      <c r="F105" s="98">
        <v>0.2</v>
      </c>
      <c r="G105" s="62">
        <v>41.22522</v>
      </c>
      <c r="H105" s="61">
        <v>1872</v>
      </c>
      <c r="I105" s="62">
        <v>48.664529999999999</v>
      </c>
      <c r="J105" s="61">
        <v>1507</v>
      </c>
      <c r="K105" s="62">
        <v>43.463839999999998</v>
      </c>
      <c r="L105" s="61"/>
      <c r="M105" s="98"/>
      <c r="N105" s="98"/>
      <c r="O105" s="98"/>
      <c r="P105" s="61"/>
      <c r="Q105" s="98"/>
    </row>
    <row r="106" spans="1:17" ht="20.100000000000001" customHeight="1" x14ac:dyDescent="0.3">
      <c r="A106" t="s">
        <v>183</v>
      </c>
      <c r="B106" s="61">
        <v>136</v>
      </c>
      <c r="C106" s="62">
        <v>98.529409999999999</v>
      </c>
      <c r="D106" s="98">
        <v>0.5</v>
      </c>
      <c r="E106" s="62">
        <v>12.5</v>
      </c>
      <c r="F106" s="98"/>
      <c r="G106" s="62">
        <v>12.5</v>
      </c>
      <c r="H106" s="61">
        <v>81</v>
      </c>
      <c r="I106" s="62">
        <v>18.518519999999999</v>
      </c>
      <c r="J106" s="61">
        <v>55</v>
      </c>
      <c r="K106" s="62">
        <v>3.6363639999999999</v>
      </c>
      <c r="L106" s="61"/>
      <c r="M106" s="98"/>
      <c r="N106" s="98"/>
      <c r="O106" s="98"/>
      <c r="P106" s="61"/>
      <c r="Q106" s="98"/>
    </row>
    <row r="107" spans="1:17" ht="20.100000000000001" customHeight="1" x14ac:dyDescent="0.3">
      <c r="A107" t="s">
        <v>184</v>
      </c>
      <c r="B107" s="61">
        <v>279</v>
      </c>
      <c r="C107" s="62">
        <v>98.924729999999997</v>
      </c>
      <c r="D107" s="98">
        <v>0.4</v>
      </c>
      <c r="E107" s="62">
        <v>97.491039999999998</v>
      </c>
      <c r="F107" s="98">
        <v>0.1</v>
      </c>
      <c r="G107" s="62">
        <v>96.415769999999995</v>
      </c>
      <c r="H107" s="61">
        <v>197</v>
      </c>
      <c r="I107" s="62">
        <v>97.969539999999995</v>
      </c>
      <c r="J107" s="61">
        <v>82</v>
      </c>
      <c r="K107" s="62">
        <v>96.341459999999998</v>
      </c>
      <c r="L107" s="61">
        <v>269</v>
      </c>
      <c r="M107" s="98">
        <v>1.1152420000000001</v>
      </c>
      <c r="N107" s="98">
        <v>0.93701909999999999</v>
      </c>
      <c r="O107" s="98">
        <v>0.5474928</v>
      </c>
      <c r="P107" s="61">
        <v>269</v>
      </c>
      <c r="Q107" s="98">
        <v>0</v>
      </c>
    </row>
    <row r="108" spans="1:17" ht="20.100000000000001" customHeight="1" x14ac:dyDescent="0.3">
      <c r="A108" t="s">
        <v>185</v>
      </c>
      <c r="B108" s="61">
        <v>1770</v>
      </c>
      <c r="C108" s="62">
        <v>94.91525</v>
      </c>
      <c r="D108" s="98">
        <v>0.4</v>
      </c>
      <c r="E108" s="62">
        <v>29.717510000000001</v>
      </c>
      <c r="F108" s="98">
        <v>0.1</v>
      </c>
      <c r="G108" s="62">
        <v>27.966100000000001</v>
      </c>
      <c r="H108" s="61">
        <v>996</v>
      </c>
      <c r="I108" s="62">
        <v>38.654620000000001</v>
      </c>
      <c r="J108" s="61">
        <v>774</v>
      </c>
      <c r="K108" s="62">
        <v>18.21705</v>
      </c>
      <c r="L108" s="61"/>
      <c r="M108" s="98"/>
      <c r="N108" s="98"/>
      <c r="O108" s="98"/>
      <c r="P108" s="61"/>
      <c r="Q108" s="98"/>
    </row>
    <row r="109" spans="1:17" ht="20.100000000000001" customHeight="1" x14ac:dyDescent="0.3">
      <c r="A109" t="s">
        <v>186</v>
      </c>
      <c r="B109" s="61">
        <v>894</v>
      </c>
      <c r="C109" s="62">
        <v>70.581659999999999</v>
      </c>
      <c r="D109" s="98">
        <v>0.4</v>
      </c>
      <c r="E109" s="62">
        <v>28.187919999999998</v>
      </c>
      <c r="F109" s="98">
        <v>0.1</v>
      </c>
      <c r="G109" s="62">
        <v>21.140940000000001</v>
      </c>
      <c r="H109" s="61">
        <v>390</v>
      </c>
      <c r="I109" s="62">
        <v>39.487180000000002</v>
      </c>
      <c r="J109" s="61">
        <v>504</v>
      </c>
      <c r="K109" s="62">
        <v>19.44444</v>
      </c>
      <c r="L109" s="61"/>
      <c r="M109" s="98"/>
      <c r="N109" s="98"/>
      <c r="O109" s="98"/>
      <c r="P109" s="61"/>
      <c r="Q109" s="98"/>
    </row>
    <row r="110" spans="1:17" ht="20.100000000000001" customHeight="1" x14ac:dyDescent="0.3">
      <c r="A110" t="s">
        <v>187</v>
      </c>
      <c r="B110" s="61">
        <v>1180</v>
      </c>
      <c r="C110" s="62">
        <v>77.118639999999999</v>
      </c>
      <c r="D110" s="98">
        <v>0.5</v>
      </c>
      <c r="E110" s="62">
        <v>21.61017</v>
      </c>
      <c r="F110" s="98">
        <v>0.1</v>
      </c>
      <c r="G110" s="62">
        <v>18.983049999999999</v>
      </c>
      <c r="H110" s="61">
        <v>612</v>
      </c>
      <c r="I110" s="62">
        <v>26.633990000000001</v>
      </c>
      <c r="J110" s="61">
        <v>568</v>
      </c>
      <c r="K110" s="62">
        <v>16.197179999999999</v>
      </c>
      <c r="L110" s="61"/>
      <c r="M110" s="98"/>
      <c r="N110" s="98"/>
      <c r="O110" s="98"/>
      <c r="P110" s="61"/>
      <c r="Q110" s="98"/>
    </row>
    <row r="111" spans="1:17" ht="20.100000000000001" customHeight="1" x14ac:dyDescent="0.3">
      <c r="A111" t="s">
        <v>188</v>
      </c>
      <c r="B111" s="61">
        <v>1951</v>
      </c>
      <c r="C111" s="62">
        <v>98.769859999999994</v>
      </c>
      <c r="D111" s="98">
        <v>0.3</v>
      </c>
      <c r="E111" s="62">
        <v>98.103539999999995</v>
      </c>
      <c r="F111" s="98">
        <v>0</v>
      </c>
      <c r="G111" s="62">
        <v>96.873400000000004</v>
      </c>
      <c r="H111" s="61">
        <v>1040</v>
      </c>
      <c r="I111" s="62">
        <v>99.038460000000001</v>
      </c>
      <c r="J111" s="61">
        <v>911</v>
      </c>
      <c r="K111" s="62">
        <v>97.03622</v>
      </c>
      <c r="L111" s="61">
        <v>1890</v>
      </c>
      <c r="M111" s="98">
        <v>0.26455030000000002</v>
      </c>
      <c r="N111" s="98">
        <v>1.079523</v>
      </c>
      <c r="O111" s="98">
        <v>0.1127286</v>
      </c>
      <c r="P111" s="61">
        <v>1883</v>
      </c>
      <c r="Q111" s="98">
        <v>0.1593202</v>
      </c>
    </row>
    <row r="112" spans="1:17" ht="20.100000000000001" customHeight="1" x14ac:dyDescent="0.3">
      <c r="A112" t="s">
        <v>190</v>
      </c>
      <c r="B112" s="61">
        <v>262</v>
      </c>
      <c r="C112" s="62">
        <v>93.511449999999996</v>
      </c>
      <c r="D112" s="98">
        <v>0.4</v>
      </c>
      <c r="E112" s="62">
        <v>8.3969470000000008</v>
      </c>
      <c r="F112" s="98"/>
      <c r="G112" s="62">
        <v>8.0152669999999997</v>
      </c>
      <c r="H112" s="61">
        <v>140</v>
      </c>
      <c r="I112" s="62">
        <v>7.1428570000000002</v>
      </c>
      <c r="J112" s="61">
        <v>122</v>
      </c>
      <c r="K112" s="62">
        <v>9.8360649999999996</v>
      </c>
      <c r="L112" s="61"/>
      <c r="M112" s="98"/>
      <c r="N112" s="98"/>
      <c r="O112" s="98"/>
      <c r="P112" s="61"/>
      <c r="Q112" s="98"/>
    </row>
    <row r="113" spans="1:17" ht="20.100000000000001" customHeight="1" x14ac:dyDescent="0.3">
      <c r="A113" t="s">
        <v>191</v>
      </c>
      <c r="B113" s="61">
        <v>1200</v>
      </c>
      <c r="C113" s="62">
        <v>99.166659999999993</v>
      </c>
      <c r="D113" s="98">
        <v>0.4</v>
      </c>
      <c r="E113" s="62">
        <v>86.5</v>
      </c>
      <c r="F113" s="98">
        <v>0.1</v>
      </c>
      <c r="G113" s="62">
        <v>85.833340000000007</v>
      </c>
      <c r="H113" s="61">
        <v>593</v>
      </c>
      <c r="I113" s="62">
        <v>89.881960000000007</v>
      </c>
      <c r="J113" s="61">
        <v>607</v>
      </c>
      <c r="K113" s="62">
        <v>83.196039999999996</v>
      </c>
      <c r="L113" s="61">
        <v>1030</v>
      </c>
      <c r="M113" s="98">
        <v>0.67961159999999998</v>
      </c>
      <c r="N113" s="98">
        <v>0.74430410000000002</v>
      </c>
      <c r="O113" s="98">
        <v>0.42001830000000001</v>
      </c>
      <c r="P113" s="61">
        <v>1028</v>
      </c>
      <c r="Q113" s="98">
        <v>0.2918288</v>
      </c>
    </row>
    <row r="114" spans="1:17" ht="20.100000000000001" customHeight="1" x14ac:dyDescent="0.3">
      <c r="A114" t="s">
        <v>192</v>
      </c>
      <c r="B114" s="61">
        <v>987</v>
      </c>
      <c r="C114" s="62">
        <v>95.136780000000002</v>
      </c>
      <c r="D114" s="98">
        <v>0.4</v>
      </c>
      <c r="E114" s="62">
        <v>28.774059999999999</v>
      </c>
      <c r="F114" s="98">
        <v>0.2</v>
      </c>
      <c r="G114" s="62">
        <v>27.355619999999998</v>
      </c>
      <c r="H114" s="61">
        <v>577</v>
      </c>
      <c r="I114" s="62">
        <v>40.901209999999999</v>
      </c>
      <c r="J114" s="61">
        <v>410</v>
      </c>
      <c r="K114" s="62">
        <v>11.707319999999999</v>
      </c>
      <c r="L114" s="61"/>
      <c r="M114" s="98"/>
      <c r="N114" s="98"/>
      <c r="O114" s="98"/>
      <c r="P114" s="61"/>
      <c r="Q114" s="98"/>
    </row>
    <row r="115" spans="1:17" ht="20.100000000000001" customHeight="1" x14ac:dyDescent="0.3">
      <c r="A115" t="s">
        <v>193</v>
      </c>
      <c r="B115" s="61">
        <v>2225</v>
      </c>
      <c r="C115" s="62">
        <v>80.943820000000002</v>
      </c>
      <c r="D115" s="98">
        <v>0.4</v>
      </c>
      <c r="E115" s="62">
        <v>75.775279999999995</v>
      </c>
      <c r="F115" s="98">
        <v>0.1</v>
      </c>
      <c r="G115" s="62">
        <v>61.303370000000001</v>
      </c>
      <c r="H115" s="61">
        <v>1098</v>
      </c>
      <c r="I115" s="62">
        <v>82.05829</v>
      </c>
      <c r="J115" s="61">
        <v>1127</v>
      </c>
      <c r="K115" s="62">
        <v>69.653949999999995</v>
      </c>
      <c r="L115" s="61">
        <v>1364</v>
      </c>
      <c r="M115" s="98">
        <v>1.3196479999999999</v>
      </c>
      <c r="N115" s="98">
        <v>0.76309499999999997</v>
      </c>
      <c r="O115" s="98">
        <v>0.7954949</v>
      </c>
      <c r="P115" s="61">
        <v>1358</v>
      </c>
      <c r="Q115" s="98">
        <v>0.36818849999999997</v>
      </c>
    </row>
    <row r="116" spans="1:17" ht="20.100000000000001" customHeight="1" x14ac:dyDescent="0.3">
      <c r="A116" t="s">
        <v>194</v>
      </c>
      <c r="B116" s="61">
        <v>3753</v>
      </c>
      <c r="C116" s="62">
        <v>99.307220000000001</v>
      </c>
      <c r="D116" s="98">
        <v>0.3</v>
      </c>
      <c r="E116" s="62">
        <v>68.904880000000006</v>
      </c>
      <c r="F116" s="98">
        <v>0.1</v>
      </c>
      <c r="G116" s="62">
        <v>68.558490000000006</v>
      </c>
      <c r="H116" s="61">
        <v>1957</v>
      </c>
      <c r="I116" s="62">
        <v>97.29177</v>
      </c>
      <c r="J116" s="61">
        <v>1796</v>
      </c>
      <c r="K116" s="62">
        <v>37.973269999999999</v>
      </c>
      <c r="L116" s="61">
        <v>2573</v>
      </c>
      <c r="M116" s="98">
        <v>0.38865139999999998</v>
      </c>
      <c r="N116" s="98">
        <v>0.75531139999999997</v>
      </c>
      <c r="O116" s="98">
        <v>0.23669660000000001</v>
      </c>
      <c r="P116" s="61">
        <v>2566</v>
      </c>
      <c r="Q116" s="98">
        <v>3.8971199999999998E-2</v>
      </c>
    </row>
    <row r="117" spans="1:17" ht="20.100000000000001" customHeight="1" x14ac:dyDescent="0.3">
      <c r="A117" t="s">
        <v>195</v>
      </c>
      <c r="B117" s="61">
        <v>2187</v>
      </c>
      <c r="C117" s="62">
        <v>78.280749999999998</v>
      </c>
      <c r="D117" s="98">
        <v>0.5</v>
      </c>
      <c r="E117" s="62">
        <v>41.289439999999999</v>
      </c>
      <c r="F117" s="98">
        <v>0.12</v>
      </c>
      <c r="G117" s="62">
        <v>33.379060000000003</v>
      </c>
      <c r="H117" s="61">
        <v>1313</v>
      </c>
      <c r="I117" s="62">
        <v>43.640520000000002</v>
      </c>
      <c r="J117" s="61">
        <v>874</v>
      </c>
      <c r="K117" s="62">
        <v>37.757440000000003</v>
      </c>
      <c r="L117" s="61"/>
      <c r="M117" s="98"/>
      <c r="N117" s="98"/>
      <c r="O117" s="98"/>
      <c r="P117" s="61"/>
      <c r="Q117" s="98"/>
    </row>
    <row r="118" spans="1:17" ht="20.100000000000001" customHeight="1" x14ac:dyDescent="0.3">
      <c r="A118" t="s">
        <v>196</v>
      </c>
      <c r="B118" s="61">
        <v>3973</v>
      </c>
      <c r="C118" s="62">
        <v>92.977599999999995</v>
      </c>
      <c r="D118" s="98">
        <v>0.5</v>
      </c>
      <c r="E118" s="62">
        <v>50.71734</v>
      </c>
      <c r="F118" s="98">
        <v>0.2</v>
      </c>
      <c r="G118" s="62">
        <v>47.369750000000003</v>
      </c>
      <c r="H118" s="61">
        <v>2103</v>
      </c>
      <c r="I118" s="62">
        <v>69.662379999999999</v>
      </c>
      <c r="J118" s="61">
        <v>1870</v>
      </c>
      <c r="K118" s="62">
        <v>29.411760000000001</v>
      </c>
      <c r="L118" s="61"/>
      <c r="M118" s="98"/>
      <c r="N118" s="98"/>
      <c r="O118" s="98"/>
      <c r="P118" s="61"/>
      <c r="Q118" s="98"/>
    </row>
    <row r="119" spans="1:17" ht="20.100000000000001" customHeight="1" x14ac:dyDescent="0.3">
      <c r="A119" t="s">
        <v>198</v>
      </c>
      <c r="B119" s="61">
        <v>4054</v>
      </c>
      <c r="C119" s="62">
        <v>86.729159999999993</v>
      </c>
      <c r="D119" s="98">
        <v>0.5</v>
      </c>
      <c r="E119" s="62">
        <v>86.309809999999999</v>
      </c>
      <c r="F119" s="98">
        <v>0.1</v>
      </c>
      <c r="G119" s="62">
        <v>81.771090000000001</v>
      </c>
      <c r="H119" s="61">
        <v>2403</v>
      </c>
      <c r="I119" s="62">
        <v>87.224299999999999</v>
      </c>
      <c r="J119" s="61">
        <v>1651</v>
      </c>
      <c r="K119" s="62">
        <v>84.978800000000007</v>
      </c>
      <c r="L119" s="61">
        <v>3315</v>
      </c>
      <c r="M119" s="98">
        <v>0.51282050000000001</v>
      </c>
      <c r="N119" s="98">
        <v>1.0072779999999999</v>
      </c>
      <c r="O119" s="98">
        <v>0.23419290000000001</v>
      </c>
      <c r="P119" s="61">
        <v>3282</v>
      </c>
      <c r="Q119" s="98">
        <v>0.24375379999999999</v>
      </c>
    </row>
    <row r="120" spans="1:17" ht="20.100000000000001" customHeight="1" x14ac:dyDescent="0.3">
      <c r="A120" t="s">
        <v>199</v>
      </c>
      <c r="B120" s="61">
        <v>1271</v>
      </c>
      <c r="C120" s="62">
        <v>94.964590000000001</v>
      </c>
      <c r="D120" s="98">
        <v>0.5</v>
      </c>
      <c r="E120" s="62">
        <v>52.793080000000003</v>
      </c>
      <c r="F120" s="98">
        <v>0.2</v>
      </c>
      <c r="G120" s="62">
        <v>50.98348</v>
      </c>
      <c r="H120" s="61">
        <v>778</v>
      </c>
      <c r="I120" s="62">
        <v>56.426729999999999</v>
      </c>
      <c r="J120" s="61">
        <v>493</v>
      </c>
      <c r="K120" s="62">
        <v>47.058819999999997</v>
      </c>
      <c r="L120" s="61"/>
      <c r="M120" s="98"/>
      <c r="N120" s="98"/>
      <c r="O120" s="98"/>
      <c r="P120" s="61"/>
      <c r="Q120" s="98"/>
    </row>
    <row r="121" spans="1:17" ht="20.100000000000001" customHeight="1" x14ac:dyDescent="0.3">
      <c r="A121" t="s">
        <v>200</v>
      </c>
      <c r="B121" s="61">
        <v>1320</v>
      </c>
      <c r="C121" s="62">
        <v>93.181820000000002</v>
      </c>
      <c r="D121" s="98">
        <v>0.46</v>
      </c>
      <c r="E121" s="62">
        <v>92.045460000000006</v>
      </c>
      <c r="F121" s="98">
        <v>0.1</v>
      </c>
      <c r="G121" s="62">
        <v>86.666659999999993</v>
      </c>
      <c r="H121" s="61">
        <v>789</v>
      </c>
      <c r="I121" s="62">
        <v>92.522180000000006</v>
      </c>
      <c r="J121" s="61">
        <v>531</v>
      </c>
      <c r="K121" s="62">
        <v>91.337100000000007</v>
      </c>
      <c r="L121" s="61">
        <v>1144</v>
      </c>
      <c r="M121" s="98">
        <v>0.43706289999999998</v>
      </c>
      <c r="N121" s="98">
        <v>1.3005310000000001</v>
      </c>
      <c r="O121" s="98">
        <v>0.1545899</v>
      </c>
      <c r="P121" s="61">
        <v>1136</v>
      </c>
      <c r="Q121" s="98">
        <v>0.3521127</v>
      </c>
    </row>
    <row r="122" spans="1:17" ht="20.100000000000001" customHeight="1" x14ac:dyDescent="0.3">
      <c r="A122" t="s">
        <v>201</v>
      </c>
      <c r="B122" s="61">
        <v>439</v>
      </c>
      <c r="C122" s="62">
        <v>92.710710000000006</v>
      </c>
      <c r="D122" s="98">
        <v>0.3</v>
      </c>
      <c r="E122" s="62">
        <v>97.26652</v>
      </c>
      <c r="F122" s="98">
        <v>0.12</v>
      </c>
      <c r="G122" s="62">
        <v>89.977220000000003</v>
      </c>
      <c r="H122" s="61">
        <v>314</v>
      </c>
      <c r="I122" s="62">
        <v>96.49682</v>
      </c>
      <c r="J122" s="61">
        <v>125</v>
      </c>
      <c r="K122" s="62">
        <v>99.2</v>
      </c>
      <c r="L122" s="61">
        <v>395</v>
      </c>
      <c r="M122" s="98">
        <v>2.7848099999999998</v>
      </c>
      <c r="N122" s="98">
        <v>1.410158</v>
      </c>
      <c r="O122" s="98">
        <v>0.90841780000000005</v>
      </c>
      <c r="P122" s="61">
        <v>394</v>
      </c>
      <c r="Q122" s="98">
        <v>0.50761420000000002</v>
      </c>
    </row>
    <row r="123" spans="1:17" ht="20.100000000000001" customHeight="1" x14ac:dyDescent="0.3">
      <c r="A123" t="s">
        <v>202</v>
      </c>
      <c r="B123" s="61">
        <v>2333</v>
      </c>
      <c r="C123" s="62">
        <v>93.227609999999999</v>
      </c>
      <c r="D123" s="98">
        <v>0.6</v>
      </c>
      <c r="E123" s="62">
        <v>92.58466</v>
      </c>
      <c r="F123" s="98">
        <v>0.2</v>
      </c>
      <c r="G123" s="62">
        <v>86.798109999999994</v>
      </c>
      <c r="H123" s="61">
        <v>1324</v>
      </c>
      <c r="I123" s="62">
        <v>93.957700000000003</v>
      </c>
      <c r="J123" s="61">
        <v>1009</v>
      </c>
      <c r="K123" s="62">
        <v>90.78295</v>
      </c>
      <c r="L123" s="61">
        <v>2025</v>
      </c>
      <c r="M123" s="98">
        <v>0.59259260000000002</v>
      </c>
      <c r="N123" s="98">
        <v>1.0097879999999999</v>
      </c>
      <c r="O123" s="98">
        <v>0.26995039999999998</v>
      </c>
      <c r="P123" s="61">
        <v>1994</v>
      </c>
      <c r="Q123" s="98">
        <v>0.35105310000000001</v>
      </c>
    </row>
    <row r="124" spans="1:17" ht="20.100000000000001" customHeight="1" x14ac:dyDescent="0.3">
      <c r="A124" t="s">
        <v>204</v>
      </c>
      <c r="B124" s="61">
        <v>1346</v>
      </c>
      <c r="C124" s="62">
        <v>88.707279999999997</v>
      </c>
      <c r="D124" s="98">
        <v>0.56000000000000005</v>
      </c>
      <c r="E124" s="62">
        <v>78.306089999999998</v>
      </c>
      <c r="F124" s="98">
        <v>0.14000000000000001</v>
      </c>
      <c r="G124" s="62">
        <v>70.430909999999997</v>
      </c>
      <c r="H124" s="61">
        <v>901</v>
      </c>
      <c r="I124" s="62">
        <v>81.798000000000002</v>
      </c>
      <c r="J124" s="61">
        <v>445</v>
      </c>
      <c r="K124" s="62">
        <v>71.235950000000003</v>
      </c>
      <c r="L124" s="61">
        <v>948</v>
      </c>
      <c r="M124" s="98">
        <v>0.42194090000000001</v>
      </c>
      <c r="N124" s="98">
        <v>0.77855600000000003</v>
      </c>
      <c r="O124" s="98">
        <v>0.24929850000000001</v>
      </c>
      <c r="P124" s="61">
        <v>939</v>
      </c>
      <c r="Q124" s="98">
        <v>0.53248139999999999</v>
      </c>
    </row>
    <row r="125" spans="1:17" ht="20.100000000000001" customHeight="1" x14ac:dyDescent="0.3">
      <c r="A125" t="s">
        <v>205</v>
      </c>
      <c r="B125" s="61">
        <v>3105</v>
      </c>
      <c r="C125" s="62">
        <v>83.349429999999998</v>
      </c>
      <c r="D125" s="98">
        <v>0.5</v>
      </c>
      <c r="E125" s="62">
        <v>93.011269999999996</v>
      </c>
      <c r="F125" s="98">
        <v>0.04</v>
      </c>
      <c r="G125" s="62">
        <v>78.228660000000005</v>
      </c>
      <c r="H125" s="61">
        <v>1887</v>
      </c>
      <c r="I125" s="62">
        <v>93.428730000000002</v>
      </c>
      <c r="J125" s="61">
        <v>1218</v>
      </c>
      <c r="K125" s="62">
        <v>92.364530000000002</v>
      </c>
      <c r="L125" s="61">
        <v>2429</v>
      </c>
      <c r="M125" s="98">
        <v>0.32935360000000002</v>
      </c>
      <c r="N125" s="98">
        <v>1.130649</v>
      </c>
      <c r="O125" s="98">
        <v>0.13399620000000001</v>
      </c>
      <c r="P125" s="61">
        <v>2421</v>
      </c>
      <c r="Q125" s="98">
        <v>8.2610500000000003E-2</v>
      </c>
    </row>
    <row r="126" spans="1:17" ht="20.100000000000001" customHeight="1" x14ac:dyDescent="0.3">
      <c r="A126" t="s">
        <v>206</v>
      </c>
      <c r="B126" s="61">
        <v>1889</v>
      </c>
      <c r="C126" s="62">
        <v>62.096350000000001</v>
      </c>
      <c r="D126" s="98">
        <v>0.5</v>
      </c>
      <c r="E126" s="62">
        <v>64.21387</v>
      </c>
      <c r="F126" s="98">
        <v>0.2</v>
      </c>
      <c r="G126" s="62">
        <v>42.19164</v>
      </c>
      <c r="H126" s="61">
        <v>1101</v>
      </c>
      <c r="I126" s="62">
        <v>66.666659999999993</v>
      </c>
      <c r="J126" s="61">
        <v>788</v>
      </c>
      <c r="K126" s="62">
        <v>60.786799999999999</v>
      </c>
      <c r="L126" s="61"/>
      <c r="M126" s="98"/>
      <c r="N126" s="98"/>
      <c r="O126" s="98"/>
      <c r="P126" s="61"/>
      <c r="Q126" s="98"/>
    </row>
    <row r="127" spans="1:17" ht="20.100000000000001" customHeight="1" x14ac:dyDescent="0.3">
      <c r="A127" t="s">
        <v>207</v>
      </c>
      <c r="B127" s="61">
        <v>1281</v>
      </c>
      <c r="C127" s="62">
        <v>88.836849999999998</v>
      </c>
      <c r="D127" s="98">
        <v>0.5</v>
      </c>
      <c r="E127" s="62">
        <v>77.751750000000001</v>
      </c>
      <c r="F127" s="98">
        <v>0.1</v>
      </c>
      <c r="G127" s="62">
        <v>69.476969999999994</v>
      </c>
      <c r="H127" s="61">
        <v>627</v>
      </c>
      <c r="I127" s="62">
        <v>90.749600000000001</v>
      </c>
      <c r="J127" s="61">
        <v>654</v>
      </c>
      <c r="K127" s="62">
        <v>65.290520000000001</v>
      </c>
      <c r="L127" s="61">
        <v>890</v>
      </c>
      <c r="M127" s="98">
        <v>0.44943820000000001</v>
      </c>
      <c r="N127" s="98">
        <v>1.65181</v>
      </c>
      <c r="O127" s="98">
        <v>0.12516060000000001</v>
      </c>
      <c r="P127" s="61">
        <v>884</v>
      </c>
      <c r="Q127" s="98">
        <v>0</v>
      </c>
    </row>
    <row r="128" spans="1:17" ht="20.100000000000001" customHeight="1" x14ac:dyDescent="0.3">
      <c r="A128" t="s">
        <v>208</v>
      </c>
      <c r="B128" s="61">
        <v>4941</v>
      </c>
      <c r="C128" s="62">
        <v>99.190439999999995</v>
      </c>
      <c r="D128" s="98">
        <v>0.4</v>
      </c>
      <c r="E128" s="62">
        <v>87.694800000000001</v>
      </c>
      <c r="F128" s="98">
        <v>0</v>
      </c>
      <c r="G128" s="62">
        <v>86.966200000000001</v>
      </c>
      <c r="H128" s="61">
        <v>2875</v>
      </c>
      <c r="I128" s="62">
        <v>90.713040000000007</v>
      </c>
      <c r="J128" s="61">
        <v>2066</v>
      </c>
      <c r="K128" s="62">
        <v>83.494669999999999</v>
      </c>
      <c r="L128" s="61">
        <v>4297</v>
      </c>
      <c r="M128" s="98">
        <v>0.1629044</v>
      </c>
      <c r="N128" s="98">
        <v>0.78934249999999995</v>
      </c>
      <c r="O128" s="98">
        <v>9.4934699999999997E-2</v>
      </c>
      <c r="P128" s="61">
        <v>4262</v>
      </c>
      <c r="Q128" s="98">
        <v>7.0389499999999994E-2</v>
      </c>
    </row>
    <row r="129" spans="1:17" ht="20.100000000000001" customHeight="1" x14ac:dyDescent="0.3">
      <c r="A129" t="s">
        <v>209</v>
      </c>
      <c r="B129" s="61">
        <v>1417</v>
      </c>
      <c r="C129" s="62">
        <v>99.011989999999997</v>
      </c>
      <c r="D129" s="98">
        <v>0.3</v>
      </c>
      <c r="E129" s="62">
        <v>90.402259999999998</v>
      </c>
      <c r="F129" s="98">
        <v>0</v>
      </c>
      <c r="G129" s="62">
        <v>89.484830000000002</v>
      </c>
      <c r="H129" s="61">
        <v>860</v>
      </c>
      <c r="I129" s="62">
        <v>92.674419999999998</v>
      </c>
      <c r="J129" s="61">
        <v>557</v>
      </c>
      <c r="K129" s="62">
        <v>86.894069999999999</v>
      </c>
      <c r="L129" s="61">
        <v>1268</v>
      </c>
      <c r="M129" s="98">
        <v>0.4731861</v>
      </c>
      <c r="N129" s="98">
        <v>0.85031009999999996</v>
      </c>
      <c r="O129" s="98">
        <v>0.25598379999999998</v>
      </c>
      <c r="P129" s="61">
        <v>1265</v>
      </c>
      <c r="Q129" s="98">
        <v>0</v>
      </c>
    </row>
    <row r="130" spans="1:17" ht="20.100000000000001" customHeight="1" x14ac:dyDescent="0.3">
      <c r="A130" t="s">
        <v>210</v>
      </c>
      <c r="B130" s="61">
        <v>4953</v>
      </c>
      <c r="C130" s="62">
        <v>99.071269999999998</v>
      </c>
      <c r="D130" s="98">
        <v>0.4</v>
      </c>
      <c r="E130" s="62">
        <v>86.351709999999997</v>
      </c>
      <c r="F130" s="98">
        <v>0</v>
      </c>
      <c r="G130" s="62">
        <v>85.867149999999995</v>
      </c>
      <c r="H130" s="61">
        <v>2534</v>
      </c>
      <c r="I130" s="62">
        <v>91.554860000000005</v>
      </c>
      <c r="J130" s="61">
        <v>2419</v>
      </c>
      <c r="K130" s="62">
        <v>80.901200000000003</v>
      </c>
      <c r="L130" s="61">
        <v>4253</v>
      </c>
      <c r="M130" s="98">
        <v>0.16458970000000001</v>
      </c>
      <c r="N130" s="98">
        <v>0.87021119999999996</v>
      </c>
      <c r="O130" s="98">
        <v>8.7003300000000006E-2</v>
      </c>
      <c r="P130" s="61">
        <v>4250</v>
      </c>
      <c r="Q130" s="98">
        <v>2.3529399999999999E-2</v>
      </c>
    </row>
    <row r="131" spans="1:17" ht="20.100000000000001" customHeight="1" x14ac:dyDescent="0.3">
      <c r="A131" t="s">
        <v>211</v>
      </c>
      <c r="B131" s="61">
        <v>5196</v>
      </c>
      <c r="C131" s="62">
        <v>99.287909999999997</v>
      </c>
      <c r="D131" s="98">
        <v>0.4</v>
      </c>
      <c r="E131" s="62">
        <v>90.107770000000002</v>
      </c>
      <c r="F131" s="98">
        <v>0</v>
      </c>
      <c r="G131" s="62">
        <v>89.511160000000004</v>
      </c>
      <c r="H131" s="61">
        <v>2630</v>
      </c>
      <c r="I131" s="62">
        <v>93.95438</v>
      </c>
      <c r="J131" s="61">
        <v>2566</v>
      </c>
      <c r="K131" s="62">
        <v>86.165239999999997</v>
      </c>
      <c r="L131" s="61">
        <v>4651</v>
      </c>
      <c r="M131" s="98">
        <v>0.3225113</v>
      </c>
      <c r="N131" s="98">
        <v>0.94678680000000004</v>
      </c>
      <c r="O131" s="98">
        <v>0.15669340000000001</v>
      </c>
      <c r="P131" s="61">
        <v>4633</v>
      </c>
      <c r="Q131" s="98">
        <v>4.3168600000000001E-2</v>
      </c>
    </row>
    <row r="132" spans="1:17" ht="20.100000000000001" customHeight="1" x14ac:dyDescent="0.3">
      <c r="A132" t="s">
        <v>212</v>
      </c>
      <c r="B132" s="61">
        <v>568</v>
      </c>
      <c r="C132" s="62">
        <v>99.823939999999993</v>
      </c>
      <c r="D132" s="98">
        <v>0.3</v>
      </c>
      <c r="E132" s="62">
        <v>88.732389999999995</v>
      </c>
      <c r="F132" s="98">
        <v>0</v>
      </c>
      <c r="G132" s="62">
        <v>88.556340000000006</v>
      </c>
      <c r="H132" s="61">
        <v>341</v>
      </c>
      <c r="I132" s="62">
        <v>90.322580000000002</v>
      </c>
      <c r="J132" s="61">
        <v>227</v>
      </c>
      <c r="K132" s="62">
        <v>86.343609999999998</v>
      </c>
      <c r="L132" s="61">
        <v>503</v>
      </c>
      <c r="M132" s="98">
        <v>0.19880719999999999</v>
      </c>
      <c r="N132" s="98">
        <v>1.1764920000000001</v>
      </c>
      <c r="O132" s="98">
        <v>7.7732200000000001E-2</v>
      </c>
      <c r="P132" s="61">
        <v>503</v>
      </c>
      <c r="Q132" s="98">
        <v>0</v>
      </c>
    </row>
    <row r="133" spans="1:17" ht="20.100000000000001" customHeight="1" x14ac:dyDescent="0.3">
      <c r="A133" t="s">
        <v>213</v>
      </c>
      <c r="B133" s="61">
        <v>6915</v>
      </c>
      <c r="C133" s="62">
        <v>99.681849999999997</v>
      </c>
      <c r="D133" s="98">
        <v>0.4</v>
      </c>
      <c r="E133" s="62">
        <v>94.172089999999997</v>
      </c>
      <c r="F133" s="98">
        <v>0</v>
      </c>
      <c r="G133" s="62">
        <v>93.926249999999996</v>
      </c>
      <c r="H133" s="61">
        <v>3696</v>
      </c>
      <c r="I133" s="62">
        <v>96.834419999999994</v>
      </c>
      <c r="J133" s="61">
        <v>3219</v>
      </c>
      <c r="K133" s="62">
        <v>91.115250000000003</v>
      </c>
      <c r="L133" s="61">
        <v>6495</v>
      </c>
      <c r="M133" s="98">
        <v>0.24634329999999999</v>
      </c>
      <c r="N133" s="98">
        <v>0.77865930000000005</v>
      </c>
      <c r="O133" s="98">
        <v>0.14552960000000001</v>
      </c>
      <c r="P133" s="61">
        <v>6479</v>
      </c>
      <c r="Q133" s="98">
        <v>7.7172400000000002E-2</v>
      </c>
    </row>
    <row r="134" spans="1:17" ht="20.100000000000001" customHeight="1" x14ac:dyDescent="0.3">
      <c r="A134" t="s">
        <v>214</v>
      </c>
      <c r="B134" s="61">
        <v>3461</v>
      </c>
      <c r="C134" s="62">
        <v>98.555329999999998</v>
      </c>
      <c r="D134" s="98">
        <v>0.3</v>
      </c>
      <c r="E134" s="62">
        <v>85.755560000000003</v>
      </c>
      <c r="F134" s="98">
        <v>0</v>
      </c>
      <c r="G134" s="62">
        <v>84.686509999999998</v>
      </c>
      <c r="H134" s="61">
        <v>1883</v>
      </c>
      <c r="I134" s="62">
        <v>91.556030000000007</v>
      </c>
      <c r="J134" s="61">
        <v>1578</v>
      </c>
      <c r="K134" s="62">
        <v>78.833969999999994</v>
      </c>
      <c r="L134" s="61">
        <v>2931</v>
      </c>
      <c r="M134" s="98">
        <v>0.64824289999999996</v>
      </c>
      <c r="N134" s="98">
        <v>0.88755980000000001</v>
      </c>
      <c r="O134" s="98">
        <v>0.33596799999999999</v>
      </c>
      <c r="P134" s="61">
        <v>2903</v>
      </c>
      <c r="Q134" s="98">
        <v>0.17223559999999999</v>
      </c>
    </row>
    <row r="135" spans="1:17" ht="20.100000000000001" customHeight="1" x14ac:dyDescent="0.3">
      <c r="A135" t="s">
        <v>215</v>
      </c>
      <c r="B135" s="61">
        <v>3802</v>
      </c>
      <c r="C135" s="62">
        <v>98.947919999999996</v>
      </c>
      <c r="D135" s="98">
        <v>0.3</v>
      </c>
      <c r="E135" s="62">
        <v>91.662279999999996</v>
      </c>
      <c r="F135" s="98">
        <v>0</v>
      </c>
      <c r="G135" s="62">
        <v>90.715419999999995</v>
      </c>
      <c r="H135" s="61">
        <v>2017</v>
      </c>
      <c r="I135" s="62">
        <v>93.753100000000003</v>
      </c>
      <c r="J135" s="61">
        <v>1785</v>
      </c>
      <c r="K135" s="62">
        <v>89.299719999999994</v>
      </c>
      <c r="L135" s="61">
        <v>3449</v>
      </c>
      <c r="M135" s="98">
        <v>0.55088429999999999</v>
      </c>
      <c r="N135" s="98">
        <v>0.89912449999999999</v>
      </c>
      <c r="O135" s="98">
        <v>0.28183730000000001</v>
      </c>
      <c r="P135" s="61">
        <v>3446</v>
      </c>
      <c r="Q135" s="98">
        <v>0.20313410000000001</v>
      </c>
    </row>
    <row r="136" spans="1:17" ht="20.100000000000001" customHeight="1" x14ac:dyDescent="0.3">
      <c r="A136" t="s">
        <v>216</v>
      </c>
      <c r="B136" s="61">
        <v>2710</v>
      </c>
      <c r="C136" s="62">
        <v>99.335790000000003</v>
      </c>
      <c r="D136" s="98">
        <v>0.4</v>
      </c>
      <c r="E136" s="62">
        <v>88.597790000000003</v>
      </c>
      <c r="F136" s="98">
        <v>0.1</v>
      </c>
      <c r="G136" s="62">
        <v>88.007379999999998</v>
      </c>
      <c r="H136" s="61">
        <v>1559</v>
      </c>
      <c r="I136" s="62">
        <v>89.159719999999993</v>
      </c>
      <c r="J136" s="61">
        <v>1151</v>
      </c>
      <c r="K136" s="62">
        <v>87.836659999999995</v>
      </c>
      <c r="L136" s="61">
        <v>2385</v>
      </c>
      <c r="M136" s="98">
        <v>0.29350100000000001</v>
      </c>
      <c r="N136" s="98">
        <v>1.0120150000000001</v>
      </c>
      <c r="O136" s="98">
        <v>0.13340759999999999</v>
      </c>
      <c r="P136" s="61">
        <v>2361</v>
      </c>
      <c r="Q136" s="98">
        <v>0.16941970000000001</v>
      </c>
    </row>
    <row r="137" spans="1:17" ht="20.100000000000001" customHeight="1" x14ac:dyDescent="0.3">
      <c r="A137" t="s">
        <v>217</v>
      </c>
      <c r="B137" s="61">
        <v>3878</v>
      </c>
      <c r="C137" s="62">
        <v>98.968540000000004</v>
      </c>
      <c r="D137" s="98">
        <v>0.4</v>
      </c>
      <c r="E137" s="62">
        <v>82.490970000000004</v>
      </c>
      <c r="F137" s="98">
        <v>0.1</v>
      </c>
      <c r="G137" s="62">
        <v>81.691599999999994</v>
      </c>
      <c r="H137" s="61">
        <v>2144</v>
      </c>
      <c r="I137" s="62">
        <v>87.173509999999993</v>
      </c>
      <c r="J137" s="61">
        <v>1734</v>
      </c>
      <c r="K137" s="62">
        <v>76.701269999999994</v>
      </c>
      <c r="L137" s="61">
        <v>3168</v>
      </c>
      <c r="M137" s="98">
        <v>0.31565660000000001</v>
      </c>
      <c r="N137" s="98">
        <v>0.80571400000000004</v>
      </c>
      <c r="O137" s="98">
        <v>0.1802154</v>
      </c>
      <c r="P137" s="61">
        <v>3164</v>
      </c>
      <c r="Q137" s="98">
        <v>9.4816700000000004E-2</v>
      </c>
    </row>
    <row r="138" spans="1:17" ht="20.100000000000001" customHeight="1" x14ac:dyDescent="0.3">
      <c r="A138" t="s">
        <v>218</v>
      </c>
      <c r="B138" s="61">
        <v>705</v>
      </c>
      <c r="C138" s="62">
        <v>99.007099999999994</v>
      </c>
      <c r="D138" s="98">
        <v>0.3</v>
      </c>
      <c r="E138" s="62">
        <v>89.361699999999999</v>
      </c>
      <c r="F138" s="98">
        <v>0</v>
      </c>
      <c r="G138" s="62">
        <v>88.652479999999997</v>
      </c>
      <c r="H138" s="61">
        <v>429</v>
      </c>
      <c r="I138" s="62">
        <v>93.706289999999996</v>
      </c>
      <c r="J138" s="61">
        <v>276</v>
      </c>
      <c r="K138" s="62">
        <v>82.608699999999999</v>
      </c>
      <c r="L138" s="61">
        <v>625</v>
      </c>
      <c r="M138" s="98">
        <v>0.8</v>
      </c>
      <c r="N138" s="98">
        <v>0.9528565</v>
      </c>
      <c r="O138" s="98">
        <v>0.38620719999999997</v>
      </c>
      <c r="P138" s="61">
        <v>625</v>
      </c>
      <c r="Q138" s="98">
        <v>0.32</v>
      </c>
    </row>
    <row r="139" spans="1:17" ht="20.100000000000001" customHeight="1" x14ac:dyDescent="0.3">
      <c r="A139" t="s">
        <v>219</v>
      </c>
      <c r="B139" s="61">
        <v>6858</v>
      </c>
      <c r="C139" s="62">
        <v>97.069109999999995</v>
      </c>
      <c r="D139" s="98">
        <v>0.4</v>
      </c>
      <c r="E139" s="62">
        <v>93.175849999999997</v>
      </c>
      <c r="F139" s="98">
        <v>0</v>
      </c>
      <c r="G139" s="62">
        <v>90.682410000000004</v>
      </c>
      <c r="H139" s="61">
        <v>3786</v>
      </c>
      <c r="I139" s="62">
        <v>94.506069999999994</v>
      </c>
      <c r="J139" s="61">
        <v>3072</v>
      </c>
      <c r="K139" s="62">
        <v>91.536460000000005</v>
      </c>
      <c r="L139" s="61">
        <v>6219</v>
      </c>
      <c r="M139" s="98">
        <v>0.30551529999999999</v>
      </c>
      <c r="N139" s="98">
        <v>0.76062030000000003</v>
      </c>
      <c r="O139" s="98">
        <v>0.1847664</v>
      </c>
      <c r="P139" s="61">
        <v>6194</v>
      </c>
      <c r="Q139" s="98">
        <v>0.14530190000000001</v>
      </c>
    </row>
    <row r="140" spans="1:17" ht="20.100000000000001" customHeight="1" x14ac:dyDescent="0.3">
      <c r="A140" t="s">
        <v>220</v>
      </c>
      <c r="B140" s="61">
        <v>3121</v>
      </c>
      <c r="C140" s="62">
        <v>98.558149999999998</v>
      </c>
      <c r="D140" s="98">
        <v>0.4</v>
      </c>
      <c r="E140" s="62">
        <v>83.979489999999998</v>
      </c>
      <c r="F140" s="98">
        <v>0</v>
      </c>
      <c r="G140" s="62">
        <v>83.146429999999995</v>
      </c>
      <c r="H140" s="61">
        <v>1687</v>
      </c>
      <c r="I140" s="62">
        <v>90.693539999999999</v>
      </c>
      <c r="J140" s="61">
        <v>1434</v>
      </c>
      <c r="K140" s="62">
        <v>76.080889999999997</v>
      </c>
      <c r="L140" s="61">
        <v>2595</v>
      </c>
      <c r="M140" s="98">
        <v>0.19267819999999999</v>
      </c>
      <c r="N140" s="98">
        <v>0.95120459999999996</v>
      </c>
      <c r="O140" s="98">
        <v>9.3178700000000003E-2</v>
      </c>
      <c r="P140" s="61">
        <v>2590</v>
      </c>
      <c r="Q140" s="98">
        <v>3.8609999999999998E-2</v>
      </c>
    </row>
    <row r="141" spans="1:17" ht="20.100000000000001" customHeight="1" x14ac:dyDescent="0.3">
      <c r="A141" t="s">
        <v>221</v>
      </c>
      <c r="B141" s="61">
        <v>176</v>
      </c>
      <c r="C141" s="62">
        <v>97.727270000000004</v>
      </c>
      <c r="D141" s="98">
        <v>0.4</v>
      </c>
      <c r="E141" s="62">
        <v>90.909090000000006</v>
      </c>
      <c r="F141" s="98">
        <v>0.1</v>
      </c>
      <c r="G141" s="62">
        <v>88.636359999999996</v>
      </c>
      <c r="H141" s="61">
        <v>122</v>
      </c>
      <c r="I141" s="62">
        <v>90.983599999999996</v>
      </c>
      <c r="J141" s="61">
        <v>54</v>
      </c>
      <c r="K141" s="62">
        <v>90.740740000000002</v>
      </c>
      <c r="L141" s="61">
        <v>156</v>
      </c>
      <c r="M141" s="98">
        <v>0</v>
      </c>
      <c r="N141" s="98">
        <v>0.77789779999999997</v>
      </c>
      <c r="O141" s="98">
        <v>0</v>
      </c>
      <c r="P141" s="61">
        <v>155</v>
      </c>
      <c r="Q141" s="98">
        <v>0</v>
      </c>
    </row>
    <row r="142" spans="1:17" ht="20.100000000000001" customHeight="1" x14ac:dyDescent="0.3">
      <c r="A142" t="s">
        <v>222</v>
      </c>
      <c r="B142" s="61">
        <v>4406</v>
      </c>
      <c r="C142" s="62">
        <v>99.114850000000004</v>
      </c>
      <c r="D142" s="98">
        <v>0.4</v>
      </c>
      <c r="E142" s="62">
        <v>90.195189999999997</v>
      </c>
      <c r="F142" s="98">
        <v>0</v>
      </c>
      <c r="G142" s="62">
        <v>89.378119999999996</v>
      </c>
      <c r="H142" s="61">
        <v>2351</v>
      </c>
      <c r="I142" s="62">
        <v>93.662270000000007</v>
      </c>
      <c r="J142" s="61">
        <v>2055</v>
      </c>
      <c r="K142" s="62">
        <v>86.228710000000007</v>
      </c>
      <c r="L142" s="61">
        <v>3938</v>
      </c>
      <c r="M142" s="98">
        <v>0.38090400000000002</v>
      </c>
      <c r="N142" s="98">
        <v>1.110814</v>
      </c>
      <c r="O142" s="98">
        <v>0.1577364</v>
      </c>
      <c r="P142" s="61">
        <v>3934</v>
      </c>
      <c r="Q142" s="98">
        <v>5.0838800000000003E-2</v>
      </c>
    </row>
    <row r="143" spans="1:17" ht="20.100000000000001" customHeight="1" x14ac:dyDescent="0.3">
      <c r="A143" t="s">
        <v>223</v>
      </c>
      <c r="B143" s="61">
        <v>3952</v>
      </c>
      <c r="C143" s="62">
        <v>99.468620000000001</v>
      </c>
      <c r="D143" s="98">
        <v>0.4</v>
      </c>
      <c r="E143" s="62">
        <v>88.33502</v>
      </c>
      <c r="F143" s="98">
        <v>0</v>
      </c>
      <c r="G143" s="62">
        <v>87.955470000000005</v>
      </c>
      <c r="H143" s="61">
        <v>2491</v>
      </c>
      <c r="I143" s="62">
        <v>89.923730000000006</v>
      </c>
      <c r="J143" s="61">
        <v>1461</v>
      </c>
      <c r="K143" s="62">
        <v>85.626279999999994</v>
      </c>
      <c r="L143" s="61">
        <v>3476</v>
      </c>
      <c r="M143" s="98">
        <v>0.31645570000000001</v>
      </c>
      <c r="N143" s="98">
        <v>0.98457689999999998</v>
      </c>
      <c r="O143" s="98">
        <v>0.14784990000000001</v>
      </c>
      <c r="P143" s="61">
        <v>3466</v>
      </c>
      <c r="Q143" s="98">
        <v>8.6555099999999996E-2</v>
      </c>
    </row>
    <row r="144" spans="1:17" ht="20.100000000000001" customHeight="1" x14ac:dyDescent="0.3">
      <c r="A144" t="s">
        <v>224</v>
      </c>
      <c r="B144" s="61">
        <v>2470</v>
      </c>
      <c r="C144" s="62">
        <v>99.149799999999999</v>
      </c>
      <c r="D144" s="98">
        <v>0.4</v>
      </c>
      <c r="E144" s="62">
        <v>58.906880000000001</v>
      </c>
      <c r="F144" s="98">
        <v>0.1</v>
      </c>
      <c r="G144" s="62">
        <v>58.34008</v>
      </c>
      <c r="H144" s="61">
        <v>1554</v>
      </c>
      <c r="I144" s="62">
        <v>67.374520000000004</v>
      </c>
      <c r="J144" s="61">
        <v>916</v>
      </c>
      <c r="K144" s="62">
        <v>44.54148</v>
      </c>
      <c r="L144" s="61"/>
      <c r="M144" s="98"/>
      <c r="N144" s="98"/>
      <c r="O144" s="98"/>
      <c r="P144" s="61"/>
      <c r="Q144" s="98"/>
    </row>
    <row r="145" spans="1:17" ht="20.100000000000001" customHeight="1" x14ac:dyDescent="0.3">
      <c r="A145" t="s">
        <v>225</v>
      </c>
      <c r="B145" s="61">
        <v>2453</v>
      </c>
      <c r="C145" s="62">
        <v>99.510800000000003</v>
      </c>
      <c r="D145" s="98">
        <v>0.3</v>
      </c>
      <c r="E145" s="62">
        <v>90.501429999999999</v>
      </c>
      <c r="F145" s="98">
        <v>0</v>
      </c>
      <c r="G145" s="62">
        <v>90.093770000000006</v>
      </c>
      <c r="H145" s="61">
        <v>1497</v>
      </c>
      <c r="I145" s="62">
        <v>92.852369999999993</v>
      </c>
      <c r="J145" s="61">
        <v>956</v>
      </c>
      <c r="K145" s="62">
        <v>86.820080000000004</v>
      </c>
      <c r="L145" s="61">
        <v>2210</v>
      </c>
      <c r="M145" s="98">
        <v>0.1809955</v>
      </c>
      <c r="N145" s="98">
        <v>0.77385470000000001</v>
      </c>
      <c r="O145" s="98">
        <v>0.10758860000000001</v>
      </c>
      <c r="P145" s="61">
        <v>2208</v>
      </c>
      <c r="Q145" s="98">
        <v>9.0579699999999999E-2</v>
      </c>
    </row>
    <row r="146" spans="1:17" ht="20.100000000000001" customHeight="1" x14ac:dyDescent="0.3">
      <c r="A146" t="s">
        <v>226</v>
      </c>
      <c r="B146" s="61">
        <v>4077</v>
      </c>
      <c r="C146" s="62">
        <v>99.558499999999995</v>
      </c>
      <c r="D146" s="98">
        <v>0.3</v>
      </c>
      <c r="E146" s="62">
        <v>87.637969999999996</v>
      </c>
      <c r="F146" s="98">
        <v>0</v>
      </c>
      <c r="G146" s="62">
        <v>87.270049999999998</v>
      </c>
      <c r="H146" s="61">
        <v>2394</v>
      </c>
      <c r="I146" s="62">
        <v>91.228070000000002</v>
      </c>
      <c r="J146" s="61">
        <v>1683</v>
      </c>
      <c r="K146" s="62">
        <v>82.531199999999998</v>
      </c>
      <c r="L146" s="61">
        <v>3558</v>
      </c>
      <c r="M146" s="98">
        <v>0.36537380000000003</v>
      </c>
      <c r="N146" s="98">
        <v>0.88387179999999999</v>
      </c>
      <c r="O146" s="98">
        <v>0.1901542</v>
      </c>
      <c r="P146" s="61">
        <v>3558</v>
      </c>
      <c r="Q146" s="98">
        <v>0.1405284</v>
      </c>
    </row>
    <row r="147" spans="1:17" ht="20.100000000000001" customHeight="1" x14ac:dyDescent="0.3">
      <c r="A147" t="s">
        <v>227</v>
      </c>
      <c r="B147" s="61">
        <v>4872</v>
      </c>
      <c r="C147" s="62">
        <v>97.824299999999994</v>
      </c>
      <c r="D147" s="98">
        <v>0.3</v>
      </c>
      <c r="E147" s="62">
        <v>89.306240000000003</v>
      </c>
      <c r="F147" s="98">
        <v>0</v>
      </c>
      <c r="G147" s="62">
        <v>87.458950000000002</v>
      </c>
      <c r="H147" s="61">
        <v>2327</v>
      </c>
      <c r="I147" s="62">
        <v>94.198539999999994</v>
      </c>
      <c r="J147" s="61">
        <v>2545</v>
      </c>
      <c r="K147" s="62">
        <v>84.833010000000002</v>
      </c>
      <c r="L147" s="61">
        <v>4261</v>
      </c>
      <c r="M147" s="98">
        <v>0.2346867</v>
      </c>
      <c r="N147" s="98">
        <v>0.78197139999999998</v>
      </c>
      <c r="O147" s="98">
        <v>0.13805600000000001</v>
      </c>
      <c r="P147" s="61">
        <v>4245</v>
      </c>
      <c r="Q147" s="98">
        <v>7.0671399999999995E-2</v>
      </c>
    </row>
    <row r="148" spans="1:17" ht="20.100000000000001" customHeight="1" x14ac:dyDescent="0.3">
      <c r="A148" t="s">
        <v>228</v>
      </c>
      <c r="B148" s="61">
        <v>1810</v>
      </c>
      <c r="C148" s="62">
        <v>99.723749999999995</v>
      </c>
      <c r="D148" s="98">
        <v>0.4</v>
      </c>
      <c r="E148" s="62">
        <v>91.602209999999999</v>
      </c>
      <c r="F148" s="98">
        <v>0</v>
      </c>
      <c r="G148" s="62">
        <v>91.381219999999999</v>
      </c>
      <c r="H148" s="61">
        <v>1022</v>
      </c>
      <c r="I148" s="62">
        <v>94.129159999999999</v>
      </c>
      <c r="J148" s="61">
        <v>788</v>
      </c>
      <c r="K148" s="62">
        <v>88.324870000000004</v>
      </c>
      <c r="L148" s="61">
        <v>1654</v>
      </c>
      <c r="M148" s="98">
        <v>0.42321639999999999</v>
      </c>
      <c r="N148" s="98">
        <v>0.84711510000000001</v>
      </c>
      <c r="O148" s="98">
        <v>0.22981480000000001</v>
      </c>
      <c r="P148" s="61">
        <v>1652</v>
      </c>
      <c r="Q148" s="98">
        <v>0.1210654</v>
      </c>
    </row>
    <row r="149" spans="1:17" ht="20.100000000000001" customHeight="1" x14ac:dyDescent="0.3">
      <c r="A149" t="s">
        <v>229</v>
      </c>
      <c r="B149" s="61">
        <v>108</v>
      </c>
      <c r="C149" s="62">
        <v>99.074070000000006</v>
      </c>
      <c r="D149" s="98">
        <v>0.4</v>
      </c>
      <c r="E149" s="62">
        <v>94.44444</v>
      </c>
      <c r="F149" s="98">
        <v>0</v>
      </c>
      <c r="G149" s="62">
        <v>93.518519999999995</v>
      </c>
      <c r="H149" s="61">
        <v>69</v>
      </c>
      <c r="I149" s="62">
        <v>94.2029</v>
      </c>
      <c r="J149" s="61">
        <v>39</v>
      </c>
      <c r="K149" s="62">
        <v>94.871799999999993</v>
      </c>
      <c r="L149" s="61">
        <v>101</v>
      </c>
      <c r="M149" s="98">
        <v>0</v>
      </c>
      <c r="N149" s="98">
        <v>0.67875280000000004</v>
      </c>
      <c r="O149" s="98">
        <v>0</v>
      </c>
      <c r="P149" s="61">
        <v>101</v>
      </c>
      <c r="Q149" s="98">
        <v>0</v>
      </c>
    </row>
    <row r="150" spans="1:17" ht="20.100000000000001" customHeight="1" x14ac:dyDescent="0.3">
      <c r="A150" t="s">
        <v>230</v>
      </c>
      <c r="B150" s="61">
        <v>3650</v>
      </c>
      <c r="C150" s="62">
        <v>99.53425</v>
      </c>
      <c r="D150" s="98">
        <v>0.4</v>
      </c>
      <c r="E150" s="62">
        <v>87.616439999999997</v>
      </c>
      <c r="F150" s="98">
        <v>0</v>
      </c>
      <c r="G150" s="62">
        <v>87.205479999999994</v>
      </c>
      <c r="H150" s="61">
        <v>2023</v>
      </c>
      <c r="I150" s="62">
        <v>92.634699999999995</v>
      </c>
      <c r="J150" s="61">
        <v>1627</v>
      </c>
      <c r="K150" s="62">
        <v>81.376769999999993</v>
      </c>
      <c r="L150" s="61">
        <v>3183</v>
      </c>
      <c r="M150" s="98">
        <v>0.21991830000000001</v>
      </c>
      <c r="N150" s="98">
        <v>0.95401000000000002</v>
      </c>
      <c r="O150" s="98">
        <v>0.1060392</v>
      </c>
      <c r="P150" s="61">
        <v>3179</v>
      </c>
      <c r="Q150" s="98">
        <v>3.1456400000000002E-2</v>
      </c>
    </row>
    <row r="151" spans="1:17" ht="20.100000000000001" customHeight="1" x14ac:dyDescent="0.3">
      <c r="A151" t="s">
        <v>231</v>
      </c>
      <c r="B151" s="61">
        <v>5557</v>
      </c>
      <c r="C151" s="62">
        <v>99.172219999999996</v>
      </c>
      <c r="D151" s="98">
        <v>0.3</v>
      </c>
      <c r="E151" s="62">
        <v>93.503690000000006</v>
      </c>
      <c r="F151" s="98">
        <v>0</v>
      </c>
      <c r="G151" s="62">
        <v>92.765879999999996</v>
      </c>
      <c r="H151" s="61">
        <v>3075</v>
      </c>
      <c r="I151" s="62">
        <v>95.512190000000004</v>
      </c>
      <c r="J151" s="61">
        <v>2482</v>
      </c>
      <c r="K151" s="62">
        <v>91.015309999999999</v>
      </c>
      <c r="L151" s="61">
        <v>5155</v>
      </c>
      <c r="M151" s="98">
        <v>0.2909796</v>
      </c>
      <c r="N151" s="98">
        <v>0.81301619999999997</v>
      </c>
      <c r="O151" s="98">
        <v>0.16463459999999999</v>
      </c>
      <c r="P151" s="61">
        <v>5152</v>
      </c>
      <c r="Q151" s="98">
        <v>3.8819899999999997E-2</v>
      </c>
    </row>
    <row r="152" spans="1:17" ht="20.100000000000001" customHeight="1" x14ac:dyDescent="0.3">
      <c r="A152" t="s">
        <v>232</v>
      </c>
      <c r="B152" s="61">
        <v>3097</v>
      </c>
      <c r="C152" s="62">
        <v>99.128190000000004</v>
      </c>
      <c r="D152" s="98">
        <v>0.3</v>
      </c>
      <c r="E152" s="62">
        <v>86.955119999999994</v>
      </c>
      <c r="F152" s="98">
        <v>0</v>
      </c>
      <c r="G152" s="62">
        <v>86.212459999999993</v>
      </c>
      <c r="H152" s="61">
        <v>1701</v>
      </c>
      <c r="I152" s="62">
        <v>91.593180000000004</v>
      </c>
      <c r="J152" s="61">
        <v>1396</v>
      </c>
      <c r="K152" s="62">
        <v>81.303730000000002</v>
      </c>
      <c r="L152" s="61">
        <v>2670</v>
      </c>
      <c r="M152" s="98">
        <v>0.2247191</v>
      </c>
      <c r="N152" s="98">
        <v>0.88543059999999996</v>
      </c>
      <c r="O152" s="98">
        <v>0.1167464</v>
      </c>
      <c r="P152" s="61">
        <v>2667</v>
      </c>
      <c r="Q152" s="98">
        <v>0</v>
      </c>
    </row>
    <row r="153" spans="1:17" ht="20.100000000000001" customHeight="1" x14ac:dyDescent="0.3">
      <c r="A153" t="s">
        <v>233</v>
      </c>
      <c r="B153" s="61">
        <v>3033</v>
      </c>
      <c r="C153" s="62">
        <v>99.241680000000002</v>
      </c>
      <c r="D153" s="98">
        <v>0.4</v>
      </c>
      <c r="E153" s="62">
        <v>74.513679999999994</v>
      </c>
      <c r="F153" s="98">
        <v>0</v>
      </c>
      <c r="G153" s="62">
        <v>74.183980000000005</v>
      </c>
      <c r="H153" s="61">
        <v>1730</v>
      </c>
      <c r="I153" s="62">
        <v>79.132949999999994</v>
      </c>
      <c r="J153" s="61">
        <v>1303</v>
      </c>
      <c r="K153" s="62">
        <v>68.380660000000006</v>
      </c>
      <c r="L153" s="61">
        <v>2250</v>
      </c>
      <c r="M153" s="98">
        <v>0.26666669999999998</v>
      </c>
      <c r="N153" s="98">
        <v>0.95535559999999997</v>
      </c>
      <c r="O153" s="98">
        <v>0.12839900000000001</v>
      </c>
      <c r="P153" s="61">
        <v>2230</v>
      </c>
      <c r="Q153" s="98">
        <v>0.13452910000000001</v>
      </c>
    </row>
    <row r="154" spans="1:17" ht="20.100000000000001" customHeight="1" x14ac:dyDescent="0.3">
      <c r="A154" t="s">
        <v>234</v>
      </c>
      <c r="B154" s="61">
        <v>5653</v>
      </c>
      <c r="C154" s="62">
        <v>98.443309999999997</v>
      </c>
      <c r="D154" s="98">
        <v>0.4</v>
      </c>
      <c r="E154" s="62">
        <v>92.287279999999996</v>
      </c>
      <c r="F154" s="98">
        <v>0</v>
      </c>
      <c r="G154" s="62">
        <v>91.031310000000005</v>
      </c>
      <c r="H154" s="61">
        <v>3146</v>
      </c>
      <c r="I154" s="62">
        <v>93.992369999999994</v>
      </c>
      <c r="J154" s="61">
        <v>2507</v>
      </c>
      <c r="K154" s="62">
        <v>90.147580000000005</v>
      </c>
      <c r="L154" s="61">
        <v>5146</v>
      </c>
      <c r="M154" s="98">
        <v>0.2331908</v>
      </c>
      <c r="N154" s="98">
        <v>0.72656299999999996</v>
      </c>
      <c r="O154" s="98">
        <v>0.1476373</v>
      </c>
      <c r="P154" s="61">
        <v>5102</v>
      </c>
      <c r="Q154" s="98">
        <v>0.1568013</v>
      </c>
    </row>
    <row r="155" spans="1:17" ht="20.100000000000001" customHeight="1" x14ac:dyDescent="0.3">
      <c r="A155" t="s">
        <v>235</v>
      </c>
      <c r="B155" s="61">
        <v>4449</v>
      </c>
      <c r="C155" s="62">
        <v>98.426609999999997</v>
      </c>
      <c r="D155" s="98">
        <v>0.4</v>
      </c>
      <c r="E155" s="62">
        <v>91.323890000000006</v>
      </c>
      <c r="F155" s="98">
        <v>0</v>
      </c>
      <c r="G155" s="62">
        <v>89.907839999999993</v>
      </c>
      <c r="H155" s="61">
        <v>2314</v>
      </c>
      <c r="I155" s="62">
        <v>94.209159999999997</v>
      </c>
      <c r="J155" s="61">
        <v>2135</v>
      </c>
      <c r="K155" s="62">
        <v>88.196719999999999</v>
      </c>
      <c r="L155" s="61">
        <v>4000</v>
      </c>
      <c r="M155" s="98">
        <v>0.375</v>
      </c>
      <c r="N155" s="98">
        <v>0.7560848</v>
      </c>
      <c r="O155" s="98">
        <v>0.22814899999999999</v>
      </c>
      <c r="P155" s="61">
        <v>3983</v>
      </c>
      <c r="Q155" s="98">
        <v>0.1506402</v>
      </c>
    </row>
    <row r="156" spans="1:17" ht="20.100000000000001" customHeight="1" x14ac:dyDescent="0.3">
      <c r="A156" t="s">
        <v>236</v>
      </c>
      <c r="B156" s="61">
        <v>3106</v>
      </c>
      <c r="C156" s="62">
        <v>99.19511</v>
      </c>
      <c r="D156" s="98">
        <v>0.4</v>
      </c>
      <c r="E156" s="62">
        <v>89.793949999999995</v>
      </c>
      <c r="F156" s="98">
        <v>0</v>
      </c>
      <c r="G156" s="62">
        <v>89.117840000000001</v>
      </c>
      <c r="H156" s="61">
        <v>1671</v>
      </c>
      <c r="I156" s="62">
        <v>92.220230000000001</v>
      </c>
      <c r="J156" s="61">
        <v>1435</v>
      </c>
      <c r="K156" s="62">
        <v>86.968639999999994</v>
      </c>
      <c r="L156" s="61">
        <v>2768</v>
      </c>
      <c r="M156" s="98">
        <v>7.2254299999999994E-2</v>
      </c>
      <c r="N156" s="98">
        <v>1.16621</v>
      </c>
      <c r="O156" s="98">
        <v>2.8500000000000001E-2</v>
      </c>
      <c r="P156" s="61">
        <v>2761</v>
      </c>
      <c r="Q156" s="98">
        <v>7.2437500000000002E-2</v>
      </c>
    </row>
    <row r="157" spans="1:17" ht="20.100000000000001" customHeight="1" x14ac:dyDescent="0.3">
      <c r="A157" t="s">
        <v>237</v>
      </c>
      <c r="B157" s="61">
        <v>4824</v>
      </c>
      <c r="C157" s="62">
        <v>99.129360000000005</v>
      </c>
      <c r="D157" s="98">
        <v>0.3</v>
      </c>
      <c r="E157" s="62">
        <v>94.485900000000001</v>
      </c>
      <c r="F157" s="98">
        <v>0</v>
      </c>
      <c r="G157" s="62">
        <v>93.698170000000005</v>
      </c>
      <c r="H157" s="61">
        <v>2565</v>
      </c>
      <c r="I157" s="62">
        <v>95.750489999999999</v>
      </c>
      <c r="J157" s="61">
        <v>2259</v>
      </c>
      <c r="K157" s="62">
        <v>93.050030000000007</v>
      </c>
      <c r="L157" s="61">
        <v>4520</v>
      </c>
      <c r="M157" s="98">
        <v>0.13274340000000001</v>
      </c>
      <c r="N157" s="98">
        <v>1.2732079999999999</v>
      </c>
      <c r="O157" s="98">
        <v>4.7959099999999998E-2</v>
      </c>
      <c r="P157" s="61">
        <v>4478</v>
      </c>
      <c r="Q157" s="98">
        <v>2.2331400000000001E-2</v>
      </c>
    </row>
    <row r="158" spans="1:17" ht="20.100000000000001" customHeight="1" x14ac:dyDescent="0.3">
      <c r="A158" t="s">
        <v>238</v>
      </c>
      <c r="B158" s="61">
        <v>614</v>
      </c>
      <c r="C158" s="62">
        <v>99.837140000000005</v>
      </c>
      <c r="D158" s="98">
        <v>0.3</v>
      </c>
      <c r="E158" s="62">
        <v>90.716610000000003</v>
      </c>
      <c r="F158" s="98">
        <v>0</v>
      </c>
      <c r="G158" s="62">
        <v>90.553749999999994</v>
      </c>
      <c r="H158" s="61">
        <v>383</v>
      </c>
      <c r="I158" s="62">
        <v>95.561359999999993</v>
      </c>
      <c r="J158" s="61">
        <v>231</v>
      </c>
      <c r="K158" s="62">
        <v>82.683980000000005</v>
      </c>
      <c r="L158" s="61">
        <v>556</v>
      </c>
      <c r="M158" s="98">
        <v>0.71942450000000002</v>
      </c>
      <c r="N158" s="98">
        <v>0.71147490000000002</v>
      </c>
      <c r="O158" s="98">
        <v>0.46513979999999999</v>
      </c>
      <c r="P158" s="61">
        <v>547</v>
      </c>
      <c r="Q158" s="98">
        <v>0.36563069999999998</v>
      </c>
    </row>
    <row r="159" spans="1:17" ht="20.100000000000001" customHeight="1" x14ac:dyDescent="0.3">
      <c r="A159" t="s">
        <v>239</v>
      </c>
      <c r="B159" s="61">
        <v>2476</v>
      </c>
      <c r="C159" s="62">
        <v>98.222939999999994</v>
      </c>
      <c r="D159" s="98">
        <v>0.4</v>
      </c>
      <c r="E159" s="62">
        <v>89.862679999999997</v>
      </c>
      <c r="F159" s="98">
        <v>0.1</v>
      </c>
      <c r="G159" s="62">
        <v>88.327950000000001</v>
      </c>
      <c r="H159" s="61">
        <v>1313</v>
      </c>
      <c r="I159" s="62">
        <v>92.003039999999999</v>
      </c>
      <c r="J159" s="61">
        <v>1163</v>
      </c>
      <c r="K159" s="62">
        <v>87.446259999999995</v>
      </c>
      <c r="L159" s="61">
        <v>2187</v>
      </c>
      <c r="M159" s="98">
        <v>0.27434839999999999</v>
      </c>
      <c r="N159" s="98">
        <v>0.88419199999999998</v>
      </c>
      <c r="O159" s="98">
        <v>0.14272950000000001</v>
      </c>
      <c r="P159" s="61">
        <v>2171</v>
      </c>
      <c r="Q159" s="98">
        <v>4.6061699999999997E-2</v>
      </c>
    </row>
    <row r="160" spans="1:17" ht="20.100000000000001" customHeight="1" x14ac:dyDescent="0.3">
      <c r="A160" t="s">
        <v>240</v>
      </c>
      <c r="B160" s="61">
        <v>6594</v>
      </c>
      <c r="C160" s="62">
        <v>98.407650000000004</v>
      </c>
      <c r="D160" s="98">
        <v>0.4</v>
      </c>
      <c r="E160" s="62">
        <v>93.782229999999998</v>
      </c>
      <c r="F160" s="98">
        <v>0</v>
      </c>
      <c r="G160" s="62">
        <v>92.402180000000001</v>
      </c>
      <c r="H160" s="61">
        <v>3498</v>
      </c>
      <c r="I160" s="62">
        <v>96.083470000000005</v>
      </c>
      <c r="J160" s="61">
        <v>3096</v>
      </c>
      <c r="K160" s="62">
        <v>91.182169999999999</v>
      </c>
      <c r="L160" s="61">
        <v>6093</v>
      </c>
      <c r="M160" s="98">
        <v>0.3610701</v>
      </c>
      <c r="N160" s="98">
        <v>0.80390159999999999</v>
      </c>
      <c r="O160" s="98">
        <v>0.20660770000000001</v>
      </c>
      <c r="P160" s="61">
        <v>6063</v>
      </c>
      <c r="Q160" s="98">
        <v>0.1484414</v>
      </c>
    </row>
    <row r="161" spans="1:17" ht="20.100000000000001" customHeight="1" x14ac:dyDescent="0.3">
      <c r="A161" t="s">
        <v>241</v>
      </c>
      <c r="B161" s="61">
        <v>2235</v>
      </c>
      <c r="C161" s="62">
        <v>99.239369999999994</v>
      </c>
      <c r="D161" s="98">
        <v>0.4</v>
      </c>
      <c r="E161" s="62">
        <v>87.427289999999999</v>
      </c>
      <c r="F161" s="98">
        <v>0</v>
      </c>
      <c r="G161" s="62">
        <v>86.890379999999993</v>
      </c>
      <c r="H161" s="61">
        <v>1469</v>
      </c>
      <c r="I161" s="62">
        <v>89.925120000000007</v>
      </c>
      <c r="J161" s="61">
        <v>766</v>
      </c>
      <c r="K161" s="62">
        <v>82.637079999999997</v>
      </c>
      <c r="L161" s="61">
        <v>1942</v>
      </c>
      <c r="M161" s="98">
        <v>0.51493299999999997</v>
      </c>
      <c r="N161" s="98">
        <v>0.90022100000000005</v>
      </c>
      <c r="O161" s="98">
        <v>0.26312340000000001</v>
      </c>
      <c r="P161" s="61">
        <v>1929</v>
      </c>
      <c r="Q161" s="98">
        <v>0.1036807</v>
      </c>
    </row>
    <row r="162" spans="1:17" ht="20.100000000000001" customHeight="1" x14ac:dyDescent="0.3">
      <c r="A162" t="s">
        <v>242</v>
      </c>
      <c r="B162" s="61">
        <v>3240</v>
      </c>
      <c r="C162" s="62">
        <v>99.290120000000002</v>
      </c>
      <c r="D162" s="98">
        <v>0.4</v>
      </c>
      <c r="E162" s="62">
        <v>83.549390000000002</v>
      </c>
      <c r="F162" s="98">
        <v>0</v>
      </c>
      <c r="G162" s="62">
        <v>83.086420000000004</v>
      </c>
      <c r="H162" s="61">
        <v>1847</v>
      </c>
      <c r="I162" s="62">
        <v>86.572819999999993</v>
      </c>
      <c r="J162" s="61">
        <v>1393</v>
      </c>
      <c r="K162" s="62">
        <v>79.540559999999999</v>
      </c>
      <c r="L162" s="61">
        <v>2692</v>
      </c>
      <c r="M162" s="98">
        <v>0.371471</v>
      </c>
      <c r="N162" s="98">
        <v>0.92150600000000005</v>
      </c>
      <c r="O162" s="98">
        <v>0.18543200000000001</v>
      </c>
      <c r="P162" s="61">
        <v>2691</v>
      </c>
      <c r="Q162" s="98">
        <v>0.18580450000000001</v>
      </c>
    </row>
    <row r="163" spans="1:17" ht="20.100000000000001" customHeight="1" x14ac:dyDescent="0.3">
      <c r="A163" t="s">
        <v>243</v>
      </c>
      <c r="B163" s="61">
        <v>6061</v>
      </c>
      <c r="C163" s="62">
        <v>98.812079999999995</v>
      </c>
      <c r="D163" s="98">
        <v>0.4</v>
      </c>
      <c r="E163" s="62">
        <v>90.562610000000006</v>
      </c>
      <c r="F163" s="98">
        <v>0</v>
      </c>
      <c r="G163" s="62">
        <v>89.539680000000004</v>
      </c>
      <c r="H163" s="61">
        <v>3629</v>
      </c>
      <c r="I163" s="62">
        <v>93.028379999999999</v>
      </c>
      <c r="J163" s="61">
        <v>2432</v>
      </c>
      <c r="K163" s="62">
        <v>86.883219999999994</v>
      </c>
      <c r="L163" s="61">
        <v>5427</v>
      </c>
      <c r="M163" s="98">
        <v>0.35010140000000001</v>
      </c>
      <c r="N163" s="98">
        <v>0.84165590000000001</v>
      </c>
      <c r="O163" s="98">
        <v>0.19134499999999999</v>
      </c>
      <c r="P163" s="61">
        <v>5426</v>
      </c>
      <c r="Q163" s="98">
        <v>0.1105787</v>
      </c>
    </row>
    <row r="164" spans="1:17" ht="20.100000000000001" customHeight="1" x14ac:dyDescent="0.3">
      <c r="A164" t="s">
        <v>245</v>
      </c>
      <c r="B164" s="61">
        <v>4212</v>
      </c>
      <c r="C164" s="62">
        <v>99.525170000000003</v>
      </c>
      <c r="D164" s="98">
        <v>0.3</v>
      </c>
      <c r="E164" s="62">
        <v>89.102559999999997</v>
      </c>
      <c r="F164" s="98">
        <v>0</v>
      </c>
      <c r="G164" s="62">
        <v>88.698949999999996</v>
      </c>
      <c r="H164" s="61">
        <v>2292</v>
      </c>
      <c r="I164" s="62">
        <v>91.972080000000005</v>
      </c>
      <c r="J164" s="61">
        <v>1920</v>
      </c>
      <c r="K164" s="62">
        <v>85.677090000000007</v>
      </c>
      <c r="L164" s="61">
        <v>3736</v>
      </c>
      <c r="M164" s="98">
        <v>0.32119910000000002</v>
      </c>
      <c r="N164" s="98">
        <v>0.85473949999999999</v>
      </c>
      <c r="O164" s="98">
        <v>0.1728616</v>
      </c>
      <c r="P164" s="61">
        <v>3734</v>
      </c>
      <c r="Q164" s="98">
        <v>0.1071237</v>
      </c>
    </row>
    <row r="165" spans="1:17" ht="20.100000000000001" customHeight="1" x14ac:dyDescent="0.3">
      <c r="A165" t="s">
        <v>246</v>
      </c>
      <c r="B165" s="61">
        <v>6069</v>
      </c>
      <c r="C165" s="62">
        <v>99.027850000000001</v>
      </c>
      <c r="D165" s="98">
        <v>0.4</v>
      </c>
      <c r="E165" s="62">
        <v>79.568299999999994</v>
      </c>
      <c r="F165" s="98">
        <v>0</v>
      </c>
      <c r="G165" s="62">
        <v>79.024550000000005</v>
      </c>
      <c r="H165" s="61">
        <v>3313</v>
      </c>
      <c r="I165" s="62">
        <v>82.855419999999995</v>
      </c>
      <c r="J165" s="61">
        <v>2756</v>
      </c>
      <c r="K165" s="62">
        <v>75.616839999999996</v>
      </c>
      <c r="L165" s="61">
        <v>4796</v>
      </c>
      <c r="M165" s="98">
        <v>0.4378649</v>
      </c>
      <c r="N165" s="98">
        <v>0.75941130000000001</v>
      </c>
      <c r="O165" s="98">
        <v>0.26522889999999999</v>
      </c>
      <c r="P165" s="61">
        <v>4773</v>
      </c>
      <c r="Q165" s="98">
        <v>0.16760949999999999</v>
      </c>
    </row>
    <row r="166" spans="1:17" ht="20.100000000000001" customHeight="1" x14ac:dyDescent="0.3">
      <c r="A166" t="s">
        <v>247</v>
      </c>
      <c r="B166" s="61">
        <v>6018</v>
      </c>
      <c r="C166" s="62">
        <v>97.889660000000006</v>
      </c>
      <c r="D166" s="98">
        <v>0.4</v>
      </c>
      <c r="E166" s="62">
        <v>91.276169999999993</v>
      </c>
      <c r="F166" s="98">
        <v>0.1</v>
      </c>
      <c r="G166" s="62">
        <v>89.581249999999997</v>
      </c>
      <c r="H166" s="61">
        <v>3257</v>
      </c>
      <c r="I166" s="62">
        <v>93.951490000000007</v>
      </c>
      <c r="J166" s="61">
        <v>2761</v>
      </c>
      <c r="K166" s="62">
        <v>88.120249999999999</v>
      </c>
      <c r="L166" s="61">
        <v>5391</v>
      </c>
      <c r="M166" s="98">
        <v>0.42663699999999999</v>
      </c>
      <c r="N166" s="98">
        <v>0.92958130000000005</v>
      </c>
      <c r="O166" s="98">
        <v>0.2111198</v>
      </c>
      <c r="P166" s="61">
        <v>5362</v>
      </c>
      <c r="Q166" s="98">
        <v>0.13054830000000001</v>
      </c>
    </row>
    <row r="167" spans="1:17" ht="20.100000000000001" customHeight="1" x14ac:dyDescent="0.3">
      <c r="A167" t="s">
        <v>248</v>
      </c>
      <c r="B167" s="61">
        <v>1916</v>
      </c>
      <c r="C167" s="62">
        <v>99.060540000000003</v>
      </c>
      <c r="D167" s="98">
        <v>0.3</v>
      </c>
      <c r="E167" s="62">
        <v>85.803759999999997</v>
      </c>
      <c r="F167" s="98">
        <v>0</v>
      </c>
      <c r="G167" s="62">
        <v>85.229640000000003</v>
      </c>
      <c r="H167" s="61">
        <v>1000</v>
      </c>
      <c r="I167" s="62">
        <v>89.7</v>
      </c>
      <c r="J167" s="61">
        <v>916</v>
      </c>
      <c r="K167" s="62">
        <v>81.550219999999996</v>
      </c>
      <c r="L167" s="61">
        <v>1633</v>
      </c>
      <c r="M167" s="98">
        <v>0.67360690000000001</v>
      </c>
      <c r="N167" s="98">
        <v>1.0201309999999999</v>
      </c>
      <c r="O167" s="98">
        <v>0.30374449999999997</v>
      </c>
      <c r="P167" s="61">
        <v>1623</v>
      </c>
      <c r="Q167" s="98">
        <v>0.12322859999999999</v>
      </c>
    </row>
    <row r="168" spans="1:17" ht="20.100000000000001" customHeight="1" x14ac:dyDescent="0.3">
      <c r="A168" t="s">
        <v>249</v>
      </c>
      <c r="B168" s="61">
        <v>3434</v>
      </c>
      <c r="C168" s="62">
        <v>99.417590000000004</v>
      </c>
      <c r="D168" s="98">
        <v>0.3</v>
      </c>
      <c r="E168" s="62">
        <v>89.196269999999998</v>
      </c>
      <c r="F168" s="98">
        <v>0</v>
      </c>
      <c r="G168" s="62">
        <v>88.730350000000001</v>
      </c>
      <c r="H168" s="61">
        <v>1940</v>
      </c>
      <c r="I168" s="62">
        <v>91.597939999999994</v>
      </c>
      <c r="J168" s="61">
        <v>1494</v>
      </c>
      <c r="K168" s="62">
        <v>86.077640000000002</v>
      </c>
      <c r="L168" s="61">
        <v>3047</v>
      </c>
      <c r="M168" s="98">
        <v>0.39383000000000001</v>
      </c>
      <c r="N168" s="98">
        <v>1.1000749999999999</v>
      </c>
      <c r="O168" s="98">
        <v>0.1646813</v>
      </c>
      <c r="P168" s="61">
        <v>3032</v>
      </c>
      <c r="Q168" s="98">
        <v>9.8944599999999994E-2</v>
      </c>
    </row>
    <row r="169" spans="1:17" ht="20.100000000000001" customHeight="1" x14ac:dyDescent="0.3">
      <c r="A169" t="s">
        <v>250</v>
      </c>
      <c r="B169" s="61">
        <v>4961</v>
      </c>
      <c r="C169" s="62">
        <v>98.891350000000003</v>
      </c>
      <c r="D169" s="98">
        <v>0.4</v>
      </c>
      <c r="E169" s="62">
        <v>94.134249999999994</v>
      </c>
      <c r="F169" s="98">
        <v>0</v>
      </c>
      <c r="G169" s="62">
        <v>93.186859999999996</v>
      </c>
      <c r="H169" s="61">
        <v>2906</v>
      </c>
      <c r="I169" s="62">
        <v>95.836200000000005</v>
      </c>
      <c r="J169" s="61">
        <v>2055</v>
      </c>
      <c r="K169" s="62">
        <v>91.727490000000003</v>
      </c>
      <c r="L169" s="61">
        <v>4623</v>
      </c>
      <c r="M169" s="98">
        <v>0.3460956</v>
      </c>
      <c r="N169" s="98">
        <v>0.85974139999999999</v>
      </c>
      <c r="O169" s="98">
        <v>0.1851766</v>
      </c>
      <c r="P169" s="61">
        <v>4600</v>
      </c>
      <c r="Q169" s="98">
        <v>0.1521739</v>
      </c>
    </row>
    <row r="170" spans="1:17" ht="20.100000000000001" customHeight="1" x14ac:dyDescent="0.3">
      <c r="A170" t="s">
        <v>251</v>
      </c>
      <c r="B170" s="61">
        <v>2724</v>
      </c>
      <c r="C170" s="62">
        <v>97.246700000000004</v>
      </c>
      <c r="D170" s="98">
        <v>0.3</v>
      </c>
      <c r="E170" s="62">
        <v>92.841409999999996</v>
      </c>
      <c r="F170" s="98">
        <v>0</v>
      </c>
      <c r="G170" s="62">
        <v>90.602059999999994</v>
      </c>
      <c r="H170" s="61">
        <v>1482</v>
      </c>
      <c r="I170" s="62">
        <v>95.344130000000007</v>
      </c>
      <c r="J170" s="61">
        <v>1242</v>
      </c>
      <c r="K170" s="62">
        <v>89.855069999999998</v>
      </c>
      <c r="L170" s="61">
        <v>2468</v>
      </c>
      <c r="M170" s="98">
        <v>0.24311179999999999</v>
      </c>
      <c r="N170" s="98">
        <v>0.91744990000000004</v>
      </c>
      <c r="O170" s="98">
        <v>0.1218938</v>
      </c>
      <c r="P170" s="61">
        <v>2436</v>
      </c>
      <c r="Q170" s="98">
        <v>4.1050900000000001E-2</v>
      </c>
    </row>
    <row r="171" spans="1:17" ht="20.100000000000001" customHeight="1" x14ac:dyDescent="0.3">
      <c r="A171" t="s">
        <v>252</v>
      </c>
      <c r="B171" s="61">
        <v>886</v>
      </c>
      <c r="C171" s="62">
        <v>99.20993</v>
      </c>
      <c r="D171" s="98">
        <v>0.4</v>
      </c>
      <c r="E171" s="62">
        <v>31.151240000000001</v>
      </c>
      <c r="F171" s="98">
        <v>0</v>
      </c>
      <c r="G171" s="62">
        <v>31.03837</v>
      </c>
      <c r="H171" s="61">
        <v>726</v>
      </c>
      <c r="I171" s="62">
        <v>26.584019999999999</v>
      </c>
      <c r="J171" s="61">
        <v>160</v>
      </c>
      <c r="K171" s="62">
        <v>51.875</v>
      </c>
      <c r="L171" s="61"/>
      <c r="M171" s="98"/>
      <c r="N171" s="98"/>
      <c r="O171" s="98"/>
      <c r="P171" s="61"/>
      <c r="Q171" s="98"/>
    </row>
    <row r="172" spans="1:17" ht="20.100000000000001" customHeight="1" x14ac:dyDescent="0.3">
      <c r="A172" t="s">
        <v>253</v>
      </c>
      <c r="B172" s="61">
        <v>1075</v>
      </c>
      <c r="C172" s="62">
        <v>99.069770000000005</v>
      </c>
      <c r="D172" s="98">
        <v>0.4</v>
      </c>
      <c r="E172" s="62">
        <v>72.930229999999995</v>
      </c>
      <c r="F172" s="98">
        <v>0</v>
      </c>
      <c r="G172" s="62">
        <v>72.651160000000004</v>
      </c>
      <c r="H172" s="61">
        <v>682</v>
      </c>
      <c r="I172" s="62">
        <v>74.926689999999994</v>
      </c>
      <c r="J172" s="61">
        <v>393</v>
      </c>
      <c r="K172" s="62">
        <v>69.465649999999997</v>
      </c>
      <c r="L172" s="61">
        <v>781</v>
      </c>
      <c r="M172" s="98">
        <v>0.25608189999999997</v>
      </c>
      <c r="N172" s="98">
        <v>0.99005989999999999</v>
      </c>
      <c r="O172" s="98">
        <v>0.1189804</v>
      </c>
      <c r="P172" s="61">
        <v>779</v>
      </c>
      <c r="Q172" s="98">
        <v>0.25673940000000001</v>
      </c>
    </row>
    <row r="173" spans="1:17" ht="20.100000000000001" customHeight="1" x14ac:dyDescent="0.3">
      <c r="A173" t="s">
        <v>254</v>
      </c>
      <c r="B173" s="61">
        <v>2949</v>
      </c>
      <c r="C173" s="62">
        <v>98.982699999999994</v>
      </c>
      <c r="D173" s="98">
        <v>0.4</v>
      </c>
      <c r="E173" s="62">
        <v>85.656149999999997</v>
      </c>
      <c r="F173" s="98">
        <v>0</v>
      </c>
      <c r="G173" s="62">
        <v>84.910139999999998</v>
      </c>
      <c r="H173" s="61">
        <v>1784</v>
      </c>
      <c r="I173" s="62">
        <v>88.565029999999993</v>
      </c>
      <c r="J173" s="61">
        <v>1165</v>
      </c>
      <c r="K173" s="62">
        <v>81.201710000000006</v>
      </c>
      <c r="L173" s="61">
        <v>2504</v>
      </c>
      <c r="M173" s="98">
        <v>0.27955269999999999</v>
      </c>
      <c r="N173" s="98">
        <v>0.71189309999999995</v>
      </c>
      <c r="O173" s="98">
        <v>0.18063699999999999</v>
      </c>
      <c r="P173" s="61">
        <v>2498</v>
      </c>
      <c r="Q173" s="98">
        <v>8.0064099999999999E-2</v>
      </c>
    </row>
    <row r="174" spans="1:17" ht="20.100000000000001" customHeight="1" x14ac:dyDescent="0.3">
      <c r="A174" t="s">
        <v>255</v>
      </c>
      <c r="B174" s="61">
        <v>5668</v>
      </c>
      <c r="C174" s="62">
        <v>98.97672</v>
      </c>
      <c r="D174" s="98">
        <v>0.4</v>
      </c>
      <c r="E174" s="62">
        <v>85.268169999999998</v>
      </c>
      <c r="F174" s="98">
        <v>0</v>
      </c>
      <c r="G174" s="62">
        <v>84.491879999999995</v>
      </c>
      <c r="H174" s="61">
        <v>3061</v>
      </c>
      <c r="I174" s="62">
        <v>90.166610000000006</v>
      </c>
      <c r="J174" s="61">
        <v>2607</v>
      </c>
      <c r="K174" s="62">
        <v>79.516689999999997</v>
      </c>
      <c r="L174" s="61">
        <v>4789</v>
      </c>
      <c r="M174" s="98">
        <v>0.31321779999999999</v>
      </c>
      <c r="N174" s="98">
        <v>0.81497589999999998</v>
      </c>
      <c r="O174" s="98">
        <v>0.1767907</v>
      </c>
      <c r="P174" s="61">
        <v>4786</v>
      </c>
      <c r="Q174" s="98">
        <v>6.2682799999999997E-2</v>
      </c>
    </row>
    <row r="175" spans="1:17" ht="20.100000000000001" customHeight="1" x14ac:dyDescent="0.3">
      <c r="A175" t="s">
        <v>256</v>
      </c>
      <c r="B175" s="61">
        <v>4072</v>
      </c>
      <c r="C175" s="62">
        <v>98.845780000000005</v>
      </c>
      <c r="D175" s="98">
        <v>0.3</v>
      </c>
      <c r="E175" s="62">
        <v>88.040279999999996</v>
      </c>
      <c r="F175" s="98">
        <v>0</v>
      </c>
      <c r="G175" s="62">
        <v>87.082509999999999</v>
      </c>
      <c r="H175" s="61">
        <v>2290</v>
      </c>
      <c r="I175" s="62">
        <v>90.655019999999993</v>
      </c>
      <c r="J175" s="61">
        <v>1782</v>
      </c>
      <c r="K175" s="62">
        <v>84.680139999999994</v>
      </c>
      <c r="L175" s="61">
        <v>3546</v>
      </c>
      <c r="M175" s="98">
        <v>0.19740550000000001</v>
      </c>
      <c r="N175" s="98">
        <v>0.75525589999999998</v>
      </c>
      <c r="O175" s="98">
        <v>0.1202328</v>
      </c>
      <c r="P175" s="61">
        <v>3533</v>
      </c>
      <c r="Q175" s="98">
        <v>5.6609100000000002E-2</v>
      </c>
    </row>
    <row r="176" spans="1:17" ht="20.100000000000001" customHeight="1" x14ac:dyDescent="0.3">
      <c r="A176" t="s">
        <v>257</v>
      </c>
      <c r="B176" s="61">
        <v>3030</v>
      </c>
      <c r="C176" s="62">
        <v>99.042910000000006</v>
      </c>
      <c r="D176" s="98">
        <v>0.4</v>
      </c>
      <c r="E176" s="62">
        <v>94.422439999999995</v>
      </c>
      <c r="F176" s="98">
        <v>0</v>
      </c>
      <c r="G176" s="62">
        <v>93.564350000000005</v>
      </c>
      <c r="H176" s="61">
        <v>1625</v>
      </c>
      <c r="I176" s="62">
        <v>96.061539999999994</v>
      </c>
      <c r="J176" s="61">
        <v>1405</v>
      </c>
      <c r="K176" s="62">
        <v>92.526690000000002</v>
      </c>
      <c r="L176" s="61">
        <v>2835</v>
      </c>
      <c r="M176" s="98">
        <v>0.14109350000000001</v>
      </c>
      <c r="N176" s="98">
        <v>0.85815050000000004</v>
      </c>
      <c r="O176" s="98">
        <v>7.5631299999999999E-2</v>
      </c>
      <c r="P176" s="61">
        <v>2833</v>
      </c>
      <c r="Q176" s="98">
        <v>0.1058948</v>
      </c>
    </row>
    <row r="177" spans="1:17" ht="20.100000000000001" customHeight="1" x14ac:dyDescent="0.3">
      <c r="A177" t="s">
        <v>258</v>
      </c>
      <c r="B177" s="61">
        <v>5767</v>
      </c>
      <c r="C177" s="62">
        <v>99.046300000000002</v>
      </c>
      <c r="D177" s="98">
        <v>0.4</v>
      </c>
      <c r="E177" s="62">
        <v>91.295299999999997</v>
      </c>
      <c r="F177" s="98">
        <v>0</v>
      </c>
      <c r="G177" s="62">
        <v>90.619039999999998</v>
      </c>
      <c r="H177" s="61">
        <v>2978</v>
      </c>
      <c r="I177" s="62">
        <v>95.097380000000001</v>
      </c>
      <c r="J177" s="61">
        <v>2789</v>
      </c>
      <c r="K177" s="62">
        <v>87.235569999999996</v>
      </c>
      <c r="L177" s="61">
        <v>5226</v>
      </c>
      <c r="M177" s="98">
        <v>0.24875620000000001</v>
      </c>
      <c r="N177" s="98">
        <v>0.82232490000000003</v>
      </c>
      <c r="O177" s="98">
        <v>0.13915159999999999</v>
      </c>
      <c r="P177" s="61">
        <v>5219</v>
      </c>
      <c r="Q177" s="98">
        <v>7.6643000000000003E-2</v>
      </c>
    </row>
    <row r="178" spans="1:17" ht="20.100000000000001" customHeight="1" x14ac:dyDescent="0.3">
      <c r="A178" t="s">
        <v>259</v>
      </c>
      <c r="B178" s="61">
        <v>4833</v>
      </c>
      <c r="C178" s="62">
        <v>99.337879999999998</v>
      </c>
      <c r="D178" s="98">
        <v>0.3</v>
      </c>
      <c r="E178" s="62">
        <v>88.288849999999996</v>
      </c>
      <c r="F178" s="98">
        <v>0</v>
      </c>
      <c r="G178" s="62">
        <v>87.771569999999997</v>
      </c>
      <c r="H178" s="61">
        <v>2787</v>
      </c>
      <c r="I178" s="62">
        <v>91.10154</v>
      </c>
      <c r="J178" s="61">
        <v>2046</v>
      </c>
      <c r="K178" s="62">
        <v>84.457480000000004</v>
      </c>
      <c r="L178" s="61">
        <v>4242</v>
      </c>
      <c r="M178" s="98">
        <v>0.42432809999999999</v>
      </c>
      <c r="N178" s="98">
        <v>0.95155219999999996</v>
      </c>
      <c r="O178" s="98">
        <v>0.20512900000000001</v>
      </c>
      <c r="P178" s="61">
        <v>4209</v>
      </c>
      <c r="Q178" s="98">
        <v>0.1425517</v>
      </c>
    </row>
    <row r="179" spans="1:17" ht="20.100000000000001" customHeight="1" x14ac:dyDescent="0.3">
      <c r="A179" t="s">
        <v>260</v>
      </c>
      <c r="B179" s="61">
        <v>6906</v>
      </c>
      <c r="C179" s="62">
        <v>98.595420000000004</v>
      </c>
      <c r="D179" s="98">
        <v>0.4</v>
      </c>
      <c r="E179" s="62">
        <v>88.92268</v>
      </c>
      <c r="F179" s="98">
        <v>0</v>
      </c>
      <c r="G179" s="62">
        <v>87.735309999999998</v>
      </c>
      <c r="H179" s="61">
        <v>3876</v>
      </c>
      <c r="I179" s="62">
        <v>92.466459999999998</v>
      </c>
      <c r="J179" s="61">
        <v>3030</v>
      </c>
      <c r="K179" s="62">
        <v>84.389439999999993</v>
      </c>
      <c r="L179" s="61">
        <v>6059</v>
      </c>
      <c r="M179" s="98">
        <v>0.2805744</v>
      </c>
      <c r="N179" s="98">
        <v>1.145753</v>
      </c>
      <c r="O179" s="98">
        <v>0.1126458</v>
      </c>
      <c r="P179" s="61">
        <v>6015</v>
      </c>
      <c r="Q179" s="98">
        <v>4.9875299999999997E-2</v>
      </c>
    </row>
    <row r="180" spans="1:17" ht="20.100000000000001" customHeight="1" x14ac:dyDescent="0.3">
      <c r="A180" t="s">
        <v>261</v>
      </c>
      <c r="B180" s="61">
        <v>1812</v>
      </c>
      <c r="C180" s="62">
        <v>97.350989999999996</v>
      </c>
      <c r="D180" s="98">
        <v>0.22</v>
      </c>
      <c r="E180" s="62">
        <v>22.95806</v>
      </c>
      <c r="F180" s="98">
        <v>0</v>
      </c>
      <c r="G180" s="62">
        <v>22.682120000000001</v>
      </c>
      <c r="H180" s="61">
        <v>938</v>
      </c>
      <c r="I180" s="62">
        <v>18.97655</v>
      </c>
      <c r="J180" s="61">
        <v>874</v>
      </c>
      <c r="K180" s="62">
        <v>27.231120000000001</v>
      </c>
      <c r="L180" s="61"/>
      <c r="M180" s="98"/>
      <c r="N180" s="98"/>
      <c r="O180" s="98"/>
      <c r="P180" s="61"/>
      <c r="Q180" s="98"/>
    </row>
    <row r="181" spans="1:17" ht="20.100000000000001" customHeight="1" x14ac:dyDescent="0.3">
      <c r="A181" t="s">
        <v>262</v>
      </c>
      <c r="B181" s="61">
        <v>2256</v>
      </c>
      <c r="C181" s="62">
        <v>96.23227</v>
      </c>
      <c r="D181" s="98">
        <v>0.5</v>
      </c>
      <c r="E181" s="62">
        <v>56.028370000000002</v>
      </c>
      <c r="F181" s="98">
        <v>0.2</v>
      </c>
      <c r="G181" s="62">
        <v>54.920209999999997</v>
      </c>
      <c r="H181" s="61">
        <v>1313</v>
      </c>
      <c r="I181" s="62">
        <v>64.280270000000002</v>
      </c>
      <c r="J181" s="61">
        <v>943</v>
      </c>
      <c r="K181" s="62">
        <v>44.538710000000002</v>
      </c>
      <c r="L181" s="61"/>
      <c r="M181" s="98"/>
      <c r="N181" s="98"/>
      <c r="O181" s="98"/>
      <c r="P181" s="61"/>
      <c r="Q181" s="98"/>
    </row>
    <row r="182" spans="1:17" ht="20.100000000000001" customHeight="1" x14ac:dyDescent="0.3">
      <c r="A182" t="s">
        <v>263</v>
      </c>
      <c r="B182" s="61">
        <v>1127</v>
      </c>
      <c r="C182" s="62">
        <v>69.920140000000004</v>
      </c>
      <c r="D182" s="98">
        <v>0.5</v>
      </c>
      <c r="E182" s="62">
        <v>88.73115</v>
      </c>
      <c r="F182" s="98">
        <v>0.1</v>
      </c>
      <c r="G182" s="62">
        <v>63.08784</v>
      </c>
      <c r="H182" s="61">
        <v>669</v>
      </c>
      <c r="I182" s="62">
        <v>89.835579999999993</v>
      </c>
      <c r="J182" s="61">
        <v>458</v>
      </c>
      <c r="K182" s="62">
        <v>87.117900000000006</v>
      </c>
      <c r="L182" s="61">
        <v>711</v>
      </c>
      <c r="M182" s="98">
        <v>0.42194090000000001</v>
      </c>
      <c r="N182" s="98">
        <v>1.2206079999999999</v>
      </c>
      <c r="O182" s="98">
        <v>0.1590133</v>
      </c>
      <c r="P182" s="61">
        <v>704</v>
      </c>
      <c r="Q182" s="98">
        <v>0.14204549999999999</v>
      </c>
    </row>
    <row r="183" spans="1:17" ht="20.100000000000001" customHeight="1" x14ac:dyDescent="0.3">
      <c r="A183" t="s">
        <v>264</v>
      </c>
      <c r="B183" s="61">
        <v>1267</v>
      </c>
      <c r="C183" s="62">
        <v>85.556430000000006</v>
      </c>
      <c r="D183" s="98">
        <v>0.54</v>
      </c>
      <c r="E183" s="62">
        <v>62.036299999999997</v>
      </c>
      <c r="F183" s="98">
        <v>0.1</v>
      </c>
      <c r="G183" s="62">
        <v>54.143650000000001</v>
      </c>
      <c r="H183" s="61">
        <v>747</v>
      </c>
      <c r="I183" s="62">
        <v>76.840699999999998</v>
      </c>
      <c r="J183" s="61">
        <v>520</v>
      </c>
      <c r="K183" s="62">
        <v>40.76923</v>
      </c>
      <c r="L183" s="61"/>
      <c r="M183" s="98"/>
      <c r="N183" s="98"/>
      <c r="O183" s="98"/>
      <c r="P183" s="61"/>
      <c r="Q183" s="98"/>
    </row>
    <row r="184" spans="1:17" ht="20.100000000000001" customHeight="1" x14ac:dyDescent="0.3">
      <c r="A184" t="s">
        <v>265</v>
      </c>
      <c r="B184" s="61">
        <v>6414</v>
      </c>
      <c r="C184" s="62">
        <v>89.444959999999995</v>
      </c>
      <c r="D184" s="98">
        <v>0.5</v>
      </c>
      <c r="E184" s="62">
        <v>54.053629999999998</v>
      </c>
      <c r="F184" s="98">
        <v>0.1</v>
      </c>
      <c r="G184" s="62">
        <v>50.10913</v>
      </c>
      <c r="H184" s="61">
        <v>3237</v>
      </c>
      <c r="I184" s="62">
        <v>59.715789999999998</v>
      </c>
      <c r="J184" s="61">
        <v>3177</v>
      </c>
      <c r="K184" s="62">
        <v>48.284550000000003</v>
      </c>
      <c r="L184" s="61"/>
      <c r="M184" s="98"/>
      <c r="N184" s="98"/>
      <c r="O184" s="98"/>
      <c r="P184" s="61"/>
      <c r="Q184" s="98"/>
    </row>
    <row r="185" spans="1:17" ht="20.100000000000001" customHeight="1" x14ac:dyDescent="0.3">
      <c r="A185" t="s">
        <v>266</v>
      </c>
      <c r="B185" s="61">
        <v>1809</v>
      </c>
      <c r="C185" s="62">
        <v>93.97457</v>
      </c>
      <c r="D185" s="98">
        <v>0.5</v>
      </c>
      <c r="E185" s="62">
        <v>61.138750000000002</v>
      </c>
      <c r="F185" s="98">
        <v>0.1</v>
      </c>
      <c r="G185" s="62">
        <v>58.043120000000002</v>
      </c>
      <c r="H185" s="61">
        <v>880</v>
      </c>
      <c r="I185" s="62">
        <v>75.454539999999994</v>
      </c>
      <c r="J185" s="61">
        <v>929</v>
      </c>
      <c r="K185" s="62">
        <v>47.578040000000001</v>
      </c>
      <c r="L185" s="61"/>
      <c r="M185" s="98"/>
      <c r="N185" s="98"/>
      <c r="O185" s="98"/>
      <c r="P185" s="61"/>
      <c r="Q185" s="98"/>
    </row>
    <row r="186" spans="1:17" ht="20.100000000000001" customHeight="1" x14ac:dyDescent="0.3">
      <c r="A186" t="s">
        <v>267</v>
      </c>
      <c r="B186" s="61">
        <v>1201</v>
      </c>
      <c r="C186" s="62">
        <v>88.426310000000001</v>
      </c>
      <c r="D186" s="98">
        <v>0.3</v>
      </c>
      <c r="E186" s="62">
        <v>58.784350000000003</v>
      </c>
      <c r="F186" s="98">
        <v>0</v>
      </c>
      <c r="G186" s="62">
        <v>57.202330000000003</v>
      </c>
      <c r="H186" s="61">
        <v>962</v>
      </c>
      <c r="I186" s="62">
        <v>59.77131</v>
      </c>
      <c r="J186" s="61">
        <v>239</v>
      </c>
      <c r="K186" s="62">
        <v>54.811709999999998</v>
      </c>
      <c r="L186" s="61"/>
      <c r="M186" s="98"/>
      <c r="N186" s="98"/>
      <c r="O186" s="98"/>
      <c r="P186" s="61"/>
      <c r="Q186" s="98"/>
    </row>
    <row r="187" spans="1:17" ht="20.100000000000001" customHeight="1" x14ac:dyDescent="0.3">
      <c r="A187" t="s">
        <v>268</v>
      </c>
      <c r="B187" s="61">
        <v>1777</v>
      </c>
      <c r="C187" s="62">
        <v>66.516599999999997</v>
      </c>
      <c r="D187" s="98">
        <v>0.5</v>
      </c>
      <c r="E187" s="62">
        <v>33.258299999999998</v>
      </c>
      <c r="F187" s="98">
        <v>0.2</v>
      </c>
      <c r="G187" s="62">
        <v>24.423190000000002</v>
      </c>
      <c r="H187" s="61">
        <v>1039</v>
      </c>
      <c r="I187" s="62">
        <v>36.092399999999998</v>
      </c>
      <c r="J187" s="61">
        <v>738</v>
      </c>
      <c r="K187" s="62">
        <v>29.26829</v>
      </c>
      <c r="L187" s="61"/>
      <c r="M187" s="98"/>
      <c r="N187" s="98"/>
      <c r="O187" s="98"/>
      <c r="P187" s="61"/>
      <c r="Q187" s="98"/>
    </row>
    <row r="188" spans="1:17" ht="20.100000000000001" customHeight="1" x14ac:dyDescent="0.3">
      <c r="A188" t="s">
        <v>269</v>
      </c>
      <c r="B188" s="61">
        <v>1336</v>
      </c>
      <c r="C188" s="62">
        <v>92.140720000000002</v>
      </c>
      <c r="D188" s="98">
        <v>0.54</v>
      </c>
      <c r="E188" s="62">
        <v>58.682639999999999</v>
      </c>
      <c r="F188" s="98">
        <v>0.16</v>
      </c>
      <c r="G188" s="62">
        <v>54.565869999999997</v>
      </c>
      <c r="H188" s="61">
        <v>915</v>
      </c>
      <c r="I188" s="62">
        <v>62.076500000000003</v>
      </c>
      <c r="J188" s="61">
        <v>421</v>
      </c>
      <c r="K188" s="62">
        <v>51.30641</v>
      </c>
      <c r="L188" s="61"/>
      <c r="M188" s="98"/>
      <c r="N188" s="98"/>
      <c r="O188" s="98"/>
      <c r="P188" s="61"/>
      <c r="Q188" s="98"/>
    </row>
    <row r="189" spans="1:17" ht="20.100000000000001" customHeight="1" x14ac:dyDescent="0.3">
      <c r="A189" t="s">
        <v>270</v>
      </c>
      <c r="B189" s="61">
        <v>3434</v>
      </c>
      <c r="C189" s="62">
        <v>97.408270000000002</v>
      </c>
      <c r="D189" s="98">
        <v>0.4</v>
      </c>
      <c r="E189" s="62">
        <v>83.808970000000002</v>
      </c>
      <c r="F189" s="98">
        <v>0.1</v>
      </c>
      <c r="G189" s="62">
        <v>81.683170000000004</v>
      </c>
      <c r="H189" s="61">
        <v>1905</v>
      </c>
      <c r="I189" s="62">
        <v>85.879260000000002</v>
      </c>
      <c r="J189" s="61">
        <v>1529</v>
      </c>
      <c r="K189" s="62">
        <v>81.229560000000006</v>
      </c>
      <c r="L189" s="61">
        <v>2805</v>
      </c>
      <c r="M189" s="98">
        <v>0.60606059999999995</v>
      </c>
      <c r="N189" s="98">
        <v>1.2363729999999999</v>
      </c>
      <c r="O189" s="98">
        <v>0.22548860000000001</v>
      </c>
      <c r="P189" s="61">
        <v>2795</v>
      </c>
      <c r="Q189" s="98">
        <v>0.25044719999999998</v>
      </c>
    </row>
    <row r="190" spans="1:17" ht="20.100000000000001" customHeight="1" x14ac:dyDescent="0.3">
      <c r="A190" t="s">
        <v>271</v>
      </c>
      <c r="B190" s="61">
        <v>1989</v>
      </c>
      <c r="C190" s="62">
        <v>88.788340000000005</v>
      </c>
      <c r="D190" s="98">
        <v>0.5</v>
      </c>
      <c r="E190" s="62">
        <v>94.771240000000006</v>
      </c>
      <c r="F190" s="98">
        <v>0.2</v>
      </c>
      <c r="G190" s="62">
        <v>84.514830000000003</v>
      </c>
      <c r="H190" s="61">
        <v>1170</v>
      </c>
      <c r="I190" s="62">
        <v>94.615390000000005</v>
      </c>
      <c r="J190" s="61">
        <v>819</v>
      </c>
      <c r="K190" s="62">
        <v>94.993899999999996</v>
      </c>
      <c r="L190" s="61">
        <v>1681</v>
      </c>
      <c r="M190" s="98">
        <v>0.59488399999999997</v>
      </c>
      <c r="N190" s="98">
        <v>1.3405750000000001</v>
      </c>
      <c r="O190" s="98">
        <v>0.20412630000000001</v>
      </c>
      <c r="P190" s="61">
        <v>1660</v>
      </c>
      <c r="Q190" s="98">
        <v>0.1204819</v>
      </c>
    </row>
    <row r="191" spans="1:17" ht="20.100000000000001" customHeight="1" x14ac:dyDescent="0.3">
      <c r="A191" t="s">
        <v>272</v>
      </c>
      <c r="B191" s="61">
        <v>2990</v>
      </c>
      <c r="C191" s="62">
        <v>93.913039999999995</v>
      </c>
      <c r="D191" s="98">
        <v>0.5</v>
      </c>
      <c r="E191" s="62">
        <v>75.585279999999997</v>
      </c>
      <c r="F191" s="98">
        <v>0.1</v>
      </c>
      <c r="G191" s="62">
        <v>71.337789999999998</v>
      </c>
      <c r="H191" s="61">
        <v>1590</v>
      </c>
      <c r="I191" s="62">
        <v>77.358490000000003</v>
      </c>
      <c r="J191" s="61">
        <v>1400</v>
      </c>
      <c r="K191" s="62">
        <v>73.571430000000007</v>
      </c>
      <c r="L191" s="61">
        <v>2133</v>
      </c>
      <c r="M191" s="98">
        <v>0.89076420000000001</v>
      </c>
      <c r="N191" s="98">
        <v>1.2723869999999999</v>
      </c>
      <c r="O191" s="98">
        <v>0.32203359999999998</v>
      </c>
      <c r="P191" s="61">
        <v>2120</v>
      </c>
      <c r="Q191" s="98">
        <v>0.47169810000000001</v>
      </c>
    </row>
    <row r="192" spans="1:17" ht="20.100000000000001" customHeight="1" x14ac:dyDescent="0.3">
      <c r="A192" t="s">
        <v>273</v>
      </c>
      <c r="B192" s="61">
        <v>1651</v>
      </c>
      <c r="C192" s="62">
        <v>81.405209999999997</v>
      </c>
      <c r="D192" s="98">
        <v>0.4</v>
      </c>
      <c r="E192" s="62">
        <v>89.582070000000002</v>
      </c>
      <c r="F192" s="98">
        <v>0.08</v>
      </c>
      <c r="G192" s="62">
        <v>73.652330000000006</v>
      </c>
      <c r="H192" s="61">
        <v>867</v>
      </c>
      <c r="I192" s="62">
        <v>93.540949999999995</v>
      </c>
      <c r="J192" s="61">
        <v>784</v>
      </c>
      <c r="K192" s="62">
        <v>85.204080000000005</v>
      </c>
      <c r="L192" s="61">
        <v>1216</v>
      </c>
      <c r="M192" s="98">
        <v>0.4111842</v>
      </c>
      <c r="N192" s="98">
        <v>1.9568920000000001</v>
      </c>
      <c r="O192" s="98">
        <v>9.6655699999999997E-2</v>
      </c>
      <c r="P192" s="61">
        <v>1204</v>
      </c>
      <c r="Q192" s="98">
        <v>0.24916940000000001</v>
      </c>
    </row>
    <row r="193" spans="1:17" ht="20.100000000000001" customHeight="1" x14ac:dyDescent="0.3">
      <c r="A193" t="s">
        <v>274</v>
      </c>
      <c r="B193" s="61">
        <v>614</v>
      </c>
      <c r="C193" s="62">
        <v>91.368080000000006</v>
      </c>
      <c r="D193" s="98">
        <v>0.5</v>
      </c>
      <c r="E193" s="62">
        <v>38.599350000000001</v>
      </c>
      <c r="F193" s="98">
        <v>0.2</v>
      </c>
      <c r="G193" s="62">
        <v>35.504890000000003</v>
      </c>
      <c r="H193" s="61">
        <v>474</v>
      </c>
      <c r="I193" s="62">
        <v>37.55274</v>
      </c>
      <c r="J193" s="61">
        <v>140</v>
      </c>
      <c r="K193" s="62">
        <v>42.142859999999999</v>
      </c>
      <c r="L193" s="61"/>
      <c r="M193" s="98"/>
      <c r="N193" s="98"/>
      <c r="O193" s="98"/>
      <c r="P193" s="61"/>
      <c r="Q193" s="98"/>
    </row>
    <row r="194" spans="1:17" ht="20.100000000000001" customHeight="1" x14ac:dyDescent="0.3">
      <c r="A194" t="s">
        <v>275</v>
      </c>
      <c r="B194" s="61">
        <v>2089</v>
      </c>
      <c r="C194" s="62">
        <v>86.596459999999993</v>
      </c>
      <c r="D194" s="98">
        <v>0.4</v>
      </c>
      <c r="E194" s="62">
        <v>71.086650000000006</v>
      </c>
      <c r="F194" s="98">
        <v>0.1</v>
      </c>
      <c r="G194" s="62">
        <v>61.847769999999997</v>
      </c>
      <c r="H194" s="61">
        <v>1218</v>
      </c>
      <c r="I194" s="62">
        <v>63.546799999999998</v>
      </c>
      <c r="J194" s="61">
        <v>871</v>
      </c>
      <c r="K194" s="62">
        <v>81.630309999999994</v>
      </c>
      <c r="L194" s="61">
        <v>1292</v>
      </c>
      <c r="M194" s="98">
        <v>1.3157890000000001</v>
      </c>
      <c r="N194" s="98">
        <v>1.1998519999999999</v>
      </c>
      <c r="O194" s="98">
        <v>0.50444820000000001</v>
      </c>
      <c r="P194" s="61">
        <v>1286</v>
      </c>
      <c r="Q194" s="98">
        <v>0.46656300000000001</v>
      </c>
    </row>
    <row r="195" spans="1:17" ht="20.100000000000001" customHeight="1" x14ac:dyDescent="0.3">
      <c r="A195" t="s">
        <v>276</v>
      </c>
      <c r="B195" s="61">
        <v>2229</v>
      </c>
      <c r="C195" s="62">
        <v>92.687299999999993</v>
      </c>
      <c r="D195" s="98">
        <v>0.5</v>
      </c>
      <c r="E195" s="62">
        <v>4.8003590000000003</v>
      </c>
      <c r="F195" s="98">
        <v>0.2</v>
      </c>
      <c r="G195" s="62">
        <v>4.3965899999999998</v>
      </c>
      <c r="H195" s="61">
        <v>1287</v>
      </c>
      <c r="I195" s="62">
        <v>6.0606059999999999</v>
      </c>
      <c r="J195" s="61">
        <v>942</v>
      </c>
      <c r="K195" s="62">
        <v>3.0785559999999998</v>
      </c>
      <c r="L195" s="61"/>
      <c r="M195" s="98"/>
      <c r="N195" s="98"/>
      <c r="O195" s="98"/>
      <c r="P195" s="61"/>
      <c r="Q195" s="98"/>
    </row>
    <row r="196" spans="1:17" ht="20.100000000000001" customHeight="1" x14ac:dyDescent="0.3">
      <c r="A196" t="s">
        <v>277</v>
      </c>
      <c r="B196" s="61">
        <v>765</v>
      </c>
      <c r="C196" s="62">
        <v>52.287579999999998</v>
      </c>
      <c r="D196" s="98">
        <v>0.5</v>
      </c>
      <c r="E196" s="62">
        <v>98.692809999999994</v>
      </c>
      <c r="F196" s="98">
        <v>0.06</v>
      </c>
      <c r="G196" s="62">
        <v>51.764710000000001</v>
      </c>
      <c r="H196" s="61">
        <v>457</v>
      </c>
      <c r="I196" s="62">
        <v>98.687089999999998</v>
      </c>
      <c r="J196" s="61">
        <v>308</v>
      </c>
      <c r="K196" s="62">
        <v>98.701300000000003</v>
      </c>
      <c r="L196" s="61"/>
      <c r="M196" s="98"/>
      <c r="N196" s="98"/>
      <c r="O196" s="98"/>
      <c r="P196" s="61"/>
      <c r="Q196" s="98"/>
    </row>
    <row r="197" spans="1:17" ht="20.100000000000001" customHeight="1" x14ac:dyDescent="0.3">
      <c r="A197" t="s">
        <v>278</v>
      </c>
      <c r="B197" s="61">
        <v>519</v>
      </c>
      <c r="C197" s="62">
        <v>95.183040000000005</v>
      </c>
      <c r="D197" s="98">
        <v>0.42</v>
      </c>
      <c r="E197" s="62">
        <v>83.429670000000002</v>
      </c>
      <c r="F197" s="98">
        <v>0.12</v>
      </c>
      <c r="G197" s="62">
        <v>79.190749999999994</v>
      </c>
      <c r="H197" s="61">
        <v>388</v>
      </c>
      <c r="I197" s="62">
        <v>85.824749999999995</v>
      </c>
      <c r="J197" s="61">
        <v>131</v>
      </c>
      <c r="K197" s="62">
        <v>76.335880000000003</v>
      </c>
      <c r="L197" s="61">
        <v>411</v>
      </c>
      <c r="M197" s="98">
        <v>0.243309</v>
      </c>
      <c r="N197" s="98">
        <v>2.172758</v>
      </c>
      <c r="O197" s="98">
        <v>5.1511599999999998E-2</v>
      </c>
      <c r="P197" s="61">
        <v>411</v>
      </c>
      <c r="Q197" s="98">
        <v>0</v>
      </c>
    </row>
    <row r="198" spans="1:17" ht="20.100000000000001" customHeight="1" x14ac:dyDescent="0.3">
      <c r="A198" t="s">
        <v>279</v>
      </c>
      <c r="B198" s="61">
        <v>1208</v>
      </c>
      <c r="C198" s="62">
        <v>93.046360000000007</v>
      </c>
      <c r="D198" s="98">
        <v>0.4</v>
      </c>
      <c r="E198" s="62">
        <v>93.956950000000006</v>
      </c>
      <c r="F198" s="98">
        <v>0.1</v>
      </c>
      <c r="G198" s="62">
        <v>87.831119999999999</v>
      </c>
      <c r="H198" s="61">
        <v>583</v>
      </c>
      <c r="I198" s="62">
        <v>96.05489</v>
      </c>
      <c r="J198" s="61">
        <v>625</v>
      </c>
      <c r="K198" s="62">
        <v>92</v>
      </c>
      <c r="L198" s="61">
        <v>1061</v>
      </c>
      <c r="M198" s="98">
        <v>0.56550429999999996</v>
      </c>
      <c r="N198" s="98">
        <v>1.4445159999999999</v>
      </c>
      <c r="O198" s="98">
        <v>0.1800824</v>
      </c>
      <c r="P198" s="61">
        <v>1055</v>
      </c>
      <c r="Q198" s="98">
        <v>0.18957350000000001</v>
      </c>
    </row>
    <row r="199" spans="1:17" ht="20.100000000000001" customHeight="1" x14ac:dyDescent="0.3">
      <c r="A199" t="s">
        <v>280</v>
      </c>
      <c r="B199" s="61">
        <v>957</v>
      </c>
      <c r="C199" s="62">
        <v>73.354230000000001</v>
      </c>
      <c r="D199" s="98">
        <v>0.5</v>
      </c>
      <c r="E199" s="62">
        <v>95.715779999999995</v>
      </c>
      <c r="F199" s="98">
        <v>0.12</v>
      </c>
      <c r="G199" s="62">
        <v>70.428420000000003</v>
      </c>
      <c r="H199" s="61">
        <v>544</v>
      </c>
      <c r="I199" s="62">
        <v>95.955879999999993</v>
      </c>
      <c r="J199" s="61">
        <v>413</v>
      </c>
      <c r="K199" s="62">
        <v>95.399510000000006</v>
      </c>
      <c r="L199" s="61">
        <v>674</v>
      </c>
      <c r="M199" s="98">
        <v>1.6320479999999999</v>
      </c>
      <c r="N199" s="98">
        <v>1.059266</v>
      </c>
      <c r="O199" s="98">
        <v>0.70873759999999997</v>
      </c>
      <c r="P199" s="61">
        <v>670</v>
      </c>
      <c r="Q199" s="98">
        <v>0.44776120000000003</v>
      </c>
    </row>
    <row r="200" spans="1:17" s="60" customFormat="1" ht="20.100000000000001" customHeight="1" x14ac:dyDescent="0.3">
      <c r="A200" s="56" t="s">
        <v>293</v>
      </c>
      <c r="B200" s="74">
        <v>550182</v>
      </c>
      <c r="C200" s="75">
        <v>89</v>
      </c>
      <c r="D200" s="78">
        <v>0.4</v>
      </c>
      <c r="E200" s="75">
        <v>67.599999999999994</v>
      </c>
      <c r="F200" s="78">
        <v>0.02</v>
      </c>
      <c r="G200" s="75">
        <v>63.9</v>
      </c>
      <c r="H200" s="74">
        <v>313818</v>
      </c>
      <c r="I200" s="75">
        <v>71.5</v>
      </c>
      <c r="J200" s="74">
        <v>236364</v>
      </c>
      <c r="K200" s="75">
        <v>62.5</v>
      </c>
      <c r="L200" s="74">
        <v>265593</v>
      </c>
      <c r="M200" s="78">
        <v>0.44</v>
      </c>
      <c r="N200" s="78">
        <v>0.95</v>
      </c>
      <c r="O200" s="78">
        <v>0.22</v>
      </c>
      <c r="P200" s="74">
        <v>264578</v>
      </c>
      <c r="Q200" s="78">
        <v>0.16</v>
      </c>
    </row>
    <row r="201" spans="1:17" ht="20.100000000000001" customHeight="1" x14ac:dyDescent="0.3"/>
    <row r="202" spans="1:17" ht="20.100000000000001" customHeight="1" x14ac:dyDescent="0.3"/>
    <row r="203" spans="1:17" ht="20.100000000000001" customHeight="1" x14ac:dyDescent="0.3"/>
    <row r="204" spans="1:17" ht="20.100000000000001" customHeight="1" x14ac:dyDescent="0.3"/>
    <row r="205" spans="1:17" ht="20.100000000000001" customHeight="1" x14ac:dyDescent="0.3"/>
    <row r="206" spans="1:17" ht="20.100000000000001" customHeight="1" x14ac:dyDescent="0.3"/>
    <row r="207" spans="1:17" ht="20.100000000000001" customHeight="1" x14ac:dyDescent="0.3"/>
    <row r="208" spans="1:17" ht="20.100000000000001" customHeight="1" x14ac:dyDescent="0.3"/>
    <row r="209" ht="20.100000000000001" customHeight="1" x14ac:dyDescent="0.3"/>
    <row r="210" ht="20.100000000000001" customHeight="1" x14ac:dyDescent="0.3"/>
    <row r="211" ht="20.100000000000001" customHeight="1" x14ac:dyDescent="0.3"/>
    <row r="212" ht="20.100000000000001" customHeight="1" x14ac:dyDescent="0.3"/>
    <row r="213" ht="20.100000000000001" customHeight="1" x14ac:dyDescent="0.3"/>
    <row r="214" ht="20.100000000000001" customHeight="1" x14ac:dyDescent="0.3"/>
    <row r="215" ht="20.100000000000001" customHeight="1" x14ac:dyDescent="0.3"/>
    <row r="216" ht="20.100000000000001" customHeight="1" x14ac:dyDescent="0.3"/>
    <row r="217" ht="20.100000000000001" customHeight="1" x14ac:dyDescent="0.3"/>
    <row r="218" ht="20.100000000000001" customHeight="1" x14ac:dyDescent="0.3"/>
  </sheetData>
  <sheetProtection algorithmName="SHA-512" hashValue="a0WTOmyrV3IFTmKdSGx7DDfftw09xhvZNv1kpSGW3Oo0R/3ljuf1lR8ABVej2KEI2LAL4P27oXgjXXWHdcI45A==" saltValue="y78UYE4XTXc0Q+c6EPHjTw==" spinCount="100000" sheet="1" autoFilter="0"/>
  <autoFilter ref="A1:A200" xr:uid="{E9252AEC-8D92-43C6-B28A-55FF96B2CBF4}"/>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82B8F9-ED44-4AA3-BB47-0516D7EC37EA}">
  <dimension ref="A1:K256"/>
  <sheetViews>
    <sheetView zoomScaleNormal="100" workbookViewId="0">
      <pane ySplit="1" topLeftCell="A2" activePane="bottomLeft" state="frozen"/>
      <selection pane="bottomLeft" activeCell="B6" sqref="B6"/>
    </sheetView>
  </sheetViews>
  <sheetFormatPr defaultColWidth="9.109375" defaultRowHeight="15.6" x14ac:dyDescent="0.3"/>
  <cols>
    <col min="1" max="1" width="58.6640625" style="21" customWidth="1"/>
    <col min="2" max="2" width="19.44140625" style="91" bestFit="1" customWidth="1"/>
    <col min="3" max="3" width="15.109375" style="89" bestFit="1" customWidth="1"/>
    <col min="4" max="4" width="17.5546875" style="89" bestFit="1" customWidth="1"/>
    <col min="5" max="5" width="19.88671875" style="89" bestFit="1" customWidth="1"/>
    <col min="6" max="6" width="21.44140625" style="89" bestFit="1" customWidth="1"/>
    <col min="7" max="7" width="22.44140625" style="89" bestFit="1" customWidth="1"/>
    <col min="8" max="8" width="19.6640625" style="89" bestFit="1" customWidth="1"/>
    <col min="9" max="11" width="22.44140625" style="89" bestFit="1" customWidth="1"/>
    <col min="12" max="13" width="9.109375" style="19" customWidth="1"/>
    <col min="14" max="16384" width="9.109375" style="19"/>
  </cols>
  <sheetData>
    <row r="1" spans="1:11" ht="50.1" customHeight="1" x14ac:dyDescent="0.3">
      <c r="A1" s="54" t="s">
        <v>22</v>
      </c>
      <c r="B1" s="92" t="s">
        <v>282</v>
      </c>
      <c r="C1" s="95" t="s">
        <v>313</v>
      </c>
      <c r="D1" s="95" t="s">
        <v>314</v>
      </c>
      <c r="E1" s="95" t="s">
        <v>315</v>
      </c>
      <c r="F1" s="95" t="s">
        <v>298</v>
      </c>
      <c r="G1" s="95" t="s">
        <v>316</v>
      </c>
      <c r="H1" s="95" t="s">
        <v>317</v>
      </c>
      <c r="I1" s="95" t="s">
        <v>300</v>
      </c>
      <c r="J1" s="95" t="s">
        <v>318</v>
      </c>
      <c r="K1" s="95" t="s">
        <v>319</v>
      </c>
    </row>
    <row r="2" spans="1:11" ht="20.100000000000001" customHeight="1" x14ac:dyDescent="0.3">
      <c r="A2" t="s">
        <v>26</v>
      </c>
      <c r="B2" s="61">
        <v>1869</v>
      </c>
      <c r="C2" s="62">
        <v>8.6142319999999994</v>
      </c>
      <c r="D2" s="62">
        <v>98.608879999999999</v>
      </c>
      <c r="E2" s="62">
        <v>99.518460000000005</v>
      </c>
      <c r="F2" s="62">
        <v>81.540930000000003</v>
      </c>
      <c r="G2" s="62">
        <v>100</v>
      </c>
      <c r="H2" s="62">
        <v>99.625470000000007</v>
      </c>
      <c r="I2" s="62">
        <v>55.16319</v>
      </c>
      <c r="J2" s="62">
        <v>22.95345</v>
      </c>
      <c r="K2" s="62">
        <v>15.94436</v>
      </c>
    </row>
    <row r="3" spans="1:11" ht="20.100000000000001" customHeight="1" x14ac:dyDescent="0.3">
      <c r="A3" t="s">
        <v>30</v>
      </c>
      <c r="B3" s="61">
        <v>162</v>
      </c>
      <c r="C3" s="62">
        <v>0</v>
      </c>
      <c r="D3" s="62">
        <v>100</v>
      </c>
      <c r="E3" s="62">
        <v>100</v>
      </c>
      <c r="F3" s="62">
        <v>0</v>
      </c>
      <c r="G3" s="62">
        <v>0</v>
      </c>
      <c r="H3" s="62">
        <v>100</v>
      </c>
      <c r="I3" s="62">
        <v>99.382710000000003</v>
      </c>
      <c r="J3" s="62">
        <v>97.530860000000004</v>
      </c>
      <c r="K3" s="62">
        <v>99.382710000000003</v>
      </c>
    </row>
    <row r="4" spans="1:11" ht="20.100000000000001" customHeight="1" x14ac:dyDescent="0.3">
      <c r="A4" t="s">
        <v>33</v>
      </c>
      <c r="B4" s="61">
        <v>2384</v>
      </c>
      <c r="C4" s="62">
        <v>7.5503349999999996</v>
      </c>
      <c r="D4" s="62">
        <v>93.582210000000003</v>
      </c>
      <c r="E4" s="62">
        <v>93.582210000000003</v>
      </c>
      <c r="F4" s="62">
        <v>84.018460000000005</v>
      </c>
      <c r="G4" s="62">
        <v>100</v>
      </c>
      <c r="H4" s="62">
        <v>99.580539999999999</v>
      </c>
      <c r="I4" s="62">
        <v>63.506709999999998</v>
      </c>
      <c r="J4" s="62">
        <v>14.30369</v>
      </c>
      <c r="K4" s="62">
        <v>43.70805</v>
      </c>
    </row>
    <row r="5" spans="1:11" ht="20.100000000000001" customHeight="1" x14ac:dyDescent="0.3">
      <c r="A5" t="s">
        <v>34</v>
      </c>
      <c r="B5" s="61">
        <v>3321</v>
      </c>
      <c r="C5" s="62">
        <v>0</v>
      </c>
      <c r="D5" s="62">
        <v>89.822339999999997</v>
      </c>
      <c r="E5" s="62">
        <v>98.373990000000006</v>
      </c>
      <c r="F5" s="62">
        <v>96.928629999999998</v>
      </c>
      <c r="G5" s="62">
        <v>100</v>
      </c>
      <c r="H5" s="62">
        <v>99.78922</v>
      </c>
      <c r="I5" s="62">
        <v>29.93074</v>
      </c>
      <c r="J5" s="62">
        <v>28.967179999999999</v>
      </c>
      <c r="K5" s="62">
        <v>9.5754289999999997</v>
      </c>
    </row>
    <row r="6" spans="1:11" ht="20.100000000000001" customHeight="1" x14ac:dyDescent="0.3">
      <c r="A6" t="s">
        <v>37</v>
      </c>
      <c r="B6" s="61">
        <v>1542</v>
      </c>
      <c r="C6" s="62">
        <v>5.1880670000000002</v>
      </c>
      <c r="D6" s="62">
        <v>99.286640000000006</v>
      </c>
      <c r="E6" s="62">
        <v>99.286640000000006</v>
      </c>
      <c r="F6" s="62">
        <v>95.395589999999999</v>
      </c>
      <c r="G6" s="62">
        <v>100</v>
      </c>
      <c r="H6" s="62">
        <v>99.610889999999998</v>
      </c>
      <c r="I6" s="62">
        <v>79.896240000000006</v>
      </c>
      <c r="J6" s="62">
        <v>66.73151</v>
      </c>
      <c r="K6" s="62">
        <v>59.857329999999997</v>
      </c>
    </row>
    <row r="7" spans="1:11" ht="20.100000000000001" customHeight="1" x14ac:dyDescent="0.3">
      <c r="A7" t="s">
        <v>40</v>
      </c>
      <c r="B7" s="61">
        <v>1744</v>
      </c>
      <c r="C7" s="62">
        <v>0</v>
      </c>
      <c r="D7" s="62">
        <v>98.394490000000005</v>
      </c>
      <c r="E7" s="62">
        <v>98.394490000000005</v>
      </c>
      <c r="F7" s="62">
        <v>93.577979999999997</v>
      </c>
      <c r="G7" s="62">
        <v>100</v>
      </c>
      <c r="H7" s="62">
        <v>99.713300000000004</v>
      </c>
      <c r="I7" s="62">
        <v>90.137609999999995</v>
      </c>
      <c r="J7" s="62">
        <v>32.454129999999999</v>
      </c>
      <c r="K7" s="62">
        <v>92.316509999999994</v>
      </c>
    </row>
    <row r="8" spans="1:11" ht="20.100000000000001" customHeight="1" x14ac:dyDescent="0.3">
      <c r="A8" t="s">
        <v>42</v>
      </c>
      <c r="B8" s="61">
        <v>3730</v>
      </c>
      <c r="C8" s="62">
        <v>11.286860000000001</v>
      </c>
      <c r="D8" s="62">
        <v>0</v>
      </c>
      <c r="E8" s="62">
        <v>0</v>
      </c>
      <c r="F8" s="62">
        <v>86.675610000000006</v>
      </c>
      <c r="G8" s="62">
        <v>100</v>
      </c>
      <c r="H8" s="62">
        <v>99.785520000000005</v>
      </c>
      <c r="I8" s="62">
        <v>36.568359999999998</v>
      </c>
      <c r="J8" s="62">
        <v>1.2868630000000001</v>
      </c>
      <c r="K8" s="62">
        <v>39.571040000000004</v>
      </c>
    </row>
    <row r="9" spans="1:11" ht="20.100000000000001" customHeight="1" x14ac:dyDescent="0.3">
      <c r="A9" t="s">
        <v>44</v>
      </c>
      <c r="B9" s="61">
        <v>2459</v>
      </c>
      <c r="C9" s="62">
        <v>17.56812</v>
      </c>
      <c r="D9" s="62">
        <v>0</v>
      </c>
      <c r="E9" s="62">
        <v>0</v>
      </c>
      <c r="F9" s="62">
        <v>76.697850000000003</v>
      </c>
      <c r="G9" s="62">
        <v>88.287930000000003</v>
      </c>
      <c r="H9" s="62">
        <v>0</v>
      </c>
      <c r="I9" s="62">
        <v>80.601870000000005</v>
      </c>
      <c r="J9" s="62">
        <v>75.274510000000006</v>
      </c>
      <c r="K9" s="62">
        <v>35.583570000000002</v>
      </c>
    </row>
    <row r="10" spans="1:11" ht="20.100000000000001" customHeight="1" x14ac:dyDescent="0.3">
      <c r="A10" t="s">
        <v>47</v>
      </c>
      <c r="B10" s="61">
        <v>1225</v>
      </c>
      <c r="C10" s="62">
        <v>9.1428580000000004</v>
      </c>
      <c r="D10" s="62">
        <v>98.367350000000002</v>
      </c>
      <c r="E10" s="62">
        <v>98.367350000000002</v>
      </c>
      <c r="F10" s="62">
        <v>90.775509999999997</v>
      </c>
      <c r="G10" s="62">
        <v>100</v>
      </c>
      <c r="H10" s="62">
        <v>100</v>
      </c>
      <c r="I10" s="62">
        <v>18.938780000000001</v>
      </c>
      <c r="J10" s="62">
        <v>19.34694</v>
      </c>
      <c r="K10" s="62">
        <v>0.65306120000000001</v>
      </c>
    </row>
    <row r="11" spans="1:11" ht="20.100000000000001" customHeight="1" x14ac:dyDescent="0.3">
      <c r="A11" t="s">
        <v>49</v>
      </c>
      <c r="B11" s="61">
        <v>895</v>
      </c>
      <c r="C11" s="62">
        <v>0</v>
      </c>
      <c r="D11" s="62">
        <v>0</v>
      </c>
      <c r="E11" s="62">
        <v>0</v>
      </c>
      <c r="F11" s="62">
        <v>99.553070000000005</v>
      </c>
      <c r="G11" s="62">
        <v>0</v>
      </c>
      <c r="H11" s="62">
        <v>0</v>
      </c>
      <c r="I11" s="62">
        <v>67.039109999999994</v>
      </c>
      <c r="J11" s="62">
        <v>64.581010000000006</v>
      </c>
      <c r="K11" s="62">
        <v>0</v>
      </c>
    </row>
    <row r="12" spans="1:11" ht="20.100000000000001" customHeight="1" x14ac:dyDescent="0.3">
      <c r="A12" t="s">
        <v>51</v>
      </c>
      <c r="B12" s="61">
        <v>5950</v>
      </c>
      <c r="C12" s="62">
        <v>0</v>
      </c>
      <c r="D12" s="62">
        <v>0</v>
      </c>
      <c r="E12" s="62">
        <v>0</v>
      </c>
      <c r="F12" s="62">
        <v>99.848740000000006</v>
      </c>
      <c r="G12" s="62">
        <v>0</v>
      </c>
      <c r="H12" s="62">
        <v>0</v>
      </c>
      <c r="I12" s="62">
        <v>70.857140000000001</v>
      </c>
      <c r="J12" s="62">
        <v>63.882350000000002</v>
      </c>
      <c r="K12" s="62">
        <v>0.13445380000000001</v>
      </c>
    </row>
    <row r="13" spans="1:11" ht="20.100000000000001" customHeight="1" x14ac:dyDescent="0.3">
      <c r="A13" t="s">
        <v>53</v>
      </c>
      <c r="B13" s="61">
        <v>1387</v>
      </c>
      <c r="C13" s="62">
        <v>0</v>
      </c>
      <c r="D13" s="62">
        <v>0</v>
      </c>
      <c r="E13" s="62">
        <v>0</v>
      </c>
      <c r="F13" s="62">
        <v>99.639510000000001</v>
      </c>
      <c r="G13" s="62">
        <v>0</v>
      </c>
      <c r="H13" s="62">
        <v>0</v>
      </c>
      <c r="I13" s="62">
        <v>57.966839999999998</v>
      </c>
      <c r="J13" s="62">
        <v>51.33381</v>
      </c>
      <c r="K13" s="62">
        <v>7.2098099999999998E-2</v>
      </c>
    </row>
    <row r="14" spans="1:11" ht="20.100000000000001" customHeight="1" x14ac:dyDescent="0.3">
      <c r="A14" t="s">
        <v>55</v>
      </c>
      <c r="B14" s="61">
        <v>93</v>
      </c>
      <c r="C14" s="62">
        <v>0</v>
      </c>
      <c r="D14" s="62">
        <v>0</v>
      </c>
      <c r="E14" s="62">
        <v>0</v>
      </c>
      <c r="F14" s="62">
        <v>100</v>
      </c>
      <c r="G14" s="62">
        <v>0</v>
      </c>
      <c r="H14" s="62">
        <v>0</v>
      </c>
      <c r="I14" s="62">
        <v>43.010750000000002</v>
      </c>
      <c r="J14" s="62">
        <v>40.860210000000002</v>
      </c>
      <c r="K14" s="62">
        <v>0</v>
      </c>
    </row>
    <row r="15" spans="1:11" ht="20.100000000000001" customHeight="1" x14ac:dyDescent="0.3">
      <c r="A15" t="s">
        <v>57</v>
      </c>
      <c r="B15" s="61">
        <v>3182</v>
      </c>
      <c r="C15" s="62">
        <v>0</v>
      </c>
      <c r="D15" s="62">
        <v>0</v>
      </c>
      <c r="E15" s="62">
        <v>0</v>
      </c>
      <c r="F15" s="62">
        <v>99.025769999999994</v>
      </c>
      <c r="G15" s="62">
        <v>0</v>
      </c>
      <c r="H15" s="62">
        <v>3.1426799999999998E-2</v>
      </c>
      <c r="I15" s="62">
        <v>78.409809999999993</v>
      </c>
      <c r="J15" s="62">
        <v>74.512889999999999</v>
      </c>
      <c r="K15" s="62">
        <v>0.28284100000000001</v>
      </c>
    </row>
    <row r="16" spans="1:11" ht="20.100000000000001" customHeight="1" x14ac:dyDescent="0.3">
      <c r="A16" t="s">
        <v>58</v>
      </c>
      <c r="B16" s="61">
        <v>80</v>
      </c>
      <c r="C16" s="62">
        <v>0</v>
      </c>
      <c r="D16" s="62">
        <v>0</v>
      </c>
      <c r="E16" s="62">
        <v>0</v>
      </c>
      <c r="F16" s="62">
        <v>100</v>
      </c>
      <c r="G16" s="62">
        <v>0</v>
      </c>
      <c r="H16" s="62">
        <v>0</v>
      </c>
      <c r="I16" s="62">
        <v>1.25</v>
      </c>
      <c r="J16" s="62">
        <v>0</v>
      </c>
      <c r="K16" s="62">
        <v>0</v>
      </c>
    </row>
    <row r="17" spans="1:11" ht="20.100000000000001" customHeight="1" x14ac:dyDescent="0.3">
      <c r="A17" t="s">
        <v>59</v>
      </c>
      <c r="B17" s="61">
        <v>3563</v>
      </c>
      <c r="C17" s="62">
        <v>0</v>
      </c>
      <c r="D17" s="62">
        <v>0</v>
      </c>
      <c r="E17" s="62">
        <v>0</v>
      </c>
      <c r="F17" s="62">
        <v>99.045749999999998</v>
      </c>
      <c r="G17" s="62">
        <v>0</v>
      </c>
      <c r="H17" s="62">
        <v>0</v>
      </c>
      <c r="I17" s="62">
        <v>69.660399999999996</v>
      </c>
      <c r="J17" s="62">
        <v>64.552350000000004</v>
      </c>
      <c r="K17" s="62">
        <v>8.4198700000000001E-2</v>
      </c>
    </row>
    <row r="18" spans="1:11" ht="20.100000000000001" customHeight="1" x14ac:dyDescent="0.3">
      <c r="A18" t="s">
        <v>61</v>
      </c>
      <c r="B18" s="61">
        <v>119</v>
      </c>
      <c r="C18" s="62">
        <v>0</v>
      </c>
      <c r="D18" s="62">
        <v>0</v>
      </c>
      <c r="E18" s="62">
        <v>0</v>
      </c>
      <c r="F18" s="62">
        <v>100</v>
      </c>
      <c r="G18" s="62">
        <v>0</v>
      </c>
      <c r="H18" s="62">
        <v>0</v>
      </c>
      <c r="I18" s="62">
        <v>21.008400000000002</v>
      </c>
      <c r="J18" s="62">
        <v>19.327729999999999</v>
      </c>
      <c r="K18" s="62">
        <v>0</v>
      </c>
    </row>
    <row r="19" spans="1:11" ht="20.100000000000001" customHeight="1" x14ac:dyDescent="0.3">
      <c r="A19" t="s">
        <v>62</v>
      </c>
      <c r="B19" s="61">
        <v>274</v>
      </c>
      <c r="C19" s="62">
        <v>0</v>
      </c>
      <c r="D19" s="62">
        <v>0</v>
      </c>
      <c r="E19" s="62">
        <v>0</v>
      </c>
      <c r="F19" s="62">
        <v>100</v>
      </c>
      <c r="G19" s="62">
        <v>0</v>
      </c>
      <c r="H19" s="62">
        <v>0</v>
      </c>
      <c r="I19" s="62">
        <v>18.248169999999998</v>
      </c>
      <c r="J19" s="62">
        <v>10.21898</v>
      </c>
      <c r="K19" s="62">
        <v>0</v>
      </c>
    </row>
    <row r="20" spans="1:11" ht="20.100000000000001" customHeight="1" x14ac:dyDescent="0.3">
      <c r="A20" t="s">
        <v>64</v>
      </c>
      <c r="B20" s="61">
        <v>3538</v>
      </c>
      <c r="C20" s="62">
        <v>0</v>
      </c>
      <c r="D20" s="62">
        <v>0</v>
      </c>
      <c r="E20" s="62">
        <v>0</v>
      </c>
      <c r="F20" s="62">
        <v>99.208600000000004</v>
      </c>
      <c r="G20" s="62">
        <v>0</v>
      </c>
      <c r="H20" s="62">
        <v>0</v>
      </c>
      <c r="I20" s="62">
        <v>32.871679999999998</v>
      </c>
      <c r="J20" s="62">
        <v>23.99661</v>
      </c>
      <c r="K20" s="62">
        <v>0.1130582</v>
      </c>
    </row>
    <row r="21" spans="1:11" ht="20.100000000000001" customHeight="1" x14ac:dyDescent="0.3">
      <c r="A21" t="s">
        <v>66</v>
      </c>
      <c r="B21" s="61">
        <v>2588</v>
      </c>
      <c r="C21" s="62">
        <v>0</v>
      </c>
      <c r="D21" s="62">
        <v>0</v>
      </c>
      <c r="E21" s="62">
        <v>0</v>
      </c>
      <c r="F21" s="62">
        <v>99.459050000000005</v>
      </c>
      <c r="G21" s="62">
        <v>0</v>
      </c>
      <c r="H21" s="62">
        <v>0</v>
      </c>
      <c r="I21" s="62">
        <v>52.047910000000002</v>
      </c>
      <c r="J21" s="62">
        <v>48.840809999999998</v>
      </c>
      <c r="K21" s="62">
        <v>7.7279799999999996E-2</v>
      </c>
    </row>
    <row r="22" spans="1:11" ht="20.100000000000001" customHeight="1" x14ac:dyDescent="0.3">
      <c r="A22" t="s">
        <v>68</v>
      </c>
      <c r="B22" s="61">
        <v>1261</v>
      </c>
      <c r="C22" s="62">
        <v>0</v>
      </c>
      <c r="D22" s="62">
        <v>0</v>
      </c>
      <c r="E22" s="62">
        <v>0</v>
      </c>
      <c r="F22" s="62">
        <v>97.620930000000001</v>
      </c>
      <c r="G22" s="62">
        <v>0</v>
      </c>
      <c r="H22" s="62">
        <v>0</v>
      </c>
      <c r="I22" s="62">
        <v>46.946869999999997</v>
      </c>
      <c r="J22" s="62">
        <v>43.140369999999997</v>
      </c>
      <c r="K22" s="62">
        <v>0</v>
      </c>
    </row>
    <row r="23" spans="1:11" ht="20.100000000000001" customHeight="1" x14ac:dyDescent="0.3">
      <c r="A23" t="s">
        <v>70</v>
      </c>
      <c r="B23" s="61">
        <v>2971</v>
      </c>
      <c r="C23" s="62">
        <v>0</v>
      </c>
      <c r="D23" s="62">
        <v>0</v>
      </c>
      <c r="E23" s="62">
        <v>0</v>
      </c>
      <c r="F23" s="62">
        <v>99.394139999999993</v>
      </c>
      <c r="G23" s="62">
        <v>0</v>
      </c>
      <c r="H23" s="62">
        <v>3.36587E-2</v>
      </c>
      <c r="I23" s="62">
        <v>44.833390000000001</v>
      </c>
      <c r="J23" s="62">
        <v>37.596769999999999</v>
      </c>
      <c r="K23" s="62">
        <v>6.7317399999999999E-2</v>
      </c>
    </row>
    <row r="24" spans="1:11" ht="20.100000000000001" customHeight="1" x14ac:dyDescent="0.3">
      <c r="A24" t="s">
        <v>72</v>
      </c>
      <c r="B24" s="61">
        <v>916</v>
      </c>
      <c r="C24" s="62">
        <v>0</v>
      </c>
      <c r="D24" s="62">
        <v>0</v>
      </c>
      <c r="E24" s="62">
        <v>0</v>
      </c>
      <c r="F24" s="62">
        <v>97.92577</v>
      </c>
      <c r="G24" s="62">
        <v>0</v>
      </c>
      <c r="H24" s="62">
        <v>0</v>
      </c>
      <c r="I24" s="62">
        <v>73.580789999999993</v>
      </c>
      <c r="J24" s="62">
        <v>69.323139999999995</v>
      </c>
      <c r="K24" s="62">
        <v>0.2183406</v>
      </c>
    </row>
    <row r="25" spans="1:11" ht="20.100000000000001" customHeight="1" x14ac:dyDescent="0.3">
      <c r="A25" t="s">
        <v>73</v>
      </c>
      <c r="B25" s="61">
        <v>254</v>
      </c>
      <c r="C25" s="62">
        <v>0</v>
      </c>
      <c r="D25" s="62">
        <v>0</v>
      </c>
      <c r="E25" s="62">
        <v>0</v>
      </c>
      <c r="F25" s="62">
        <v>98.818899999999999</v>
      </c>
      <c r="G25" s="62">
        <v>0</v>
      </c>
      <c r="H25" s="62">
        <v>0</v>
      </c>
      <c r="I25" s="62">
        <v>38.582680000000003</v>
      </c>
      <c r="J25" s="62">
        <v>30.314959999999999</v>
      </c>
      <c r="K25" s="62">
        <v>0</v>
      </c>
    </row>
    <row r="26" spans="1:11" ht="20.100000000000001" customHeight="1" x14ac:dyDescent="0.3">
      <c r="A26" t="s">
        <v>74</v>
      </c>
      <c r="B26" s="61">
        <v>2331</v>
      </c>
      <c r="C26" s="62">
        <v>0</v>
      </c>
      <c r="D26" s="62">
        <v>0</v>
      </c>
      <c r="E26" s="62">
        <v>0</v>
      </c>
      <c r="F26" s="62">
        <v>99.785499999999999</v>
      </c>
      <c r="G26" s="62">
        <v>0</v>
      </c>
      <c r="H26" s="62">
        <v>0</v>
      </c>
      <c r="I26" s="62">
        <v>49.721150000000002</v>
      </c>
      <c r="J26" s="62">
        <v>38.266840000000002</v>
      </c>
      <c r="K26" s="62">
        <v>0.2145002</v>
      </c>
    </row>
    <row r="27" spans="1:11" ht="20.100000000000001" customHeight="1" x14ac:dyDescent="0.3">
      <c r="A27" t="s">
        <v>75</v>
      </c>
      <c r="B27" s="61">
        <v>3025</v>
      </c>
      <c r="C27" s="62">
        <v>0</v>
      </c>
      <c r="D27" s="62">
        <v>0</v>
      </c>
      <c r="E27" s="62">
        <v>0</v>
      </c>
      <c r="F27" s="62">
        <v>99.966939999999994</v>
      </c>
      <c r="G27" s="62">
        <v>0</v>
      </c>
      <c r="H27" s="62">
        <v>0</v>
      </c>
      <c r="I27" s="62">
        <v>72</v>
      </c>
      <c r="J27" s="62">
        <v>70.347110000000001</v>
      </c>
      <c r="K27" s="62">
        <v>0.231405</v>
      </c>
    </row>
    <row r="28" spans="1:11" ht="20.100000000000001" customHeight="1" x14ac:dyDescent="0.3">
      <c r="A28" t="s">
        <v>76</v>
      </c>
      <c r="B28" s="61">
        <v>140</v>
      </c>
      <c r="C28" s="62">
        <v>0</v>
      </c>
      <c r="D28" s="62">
        <v>0</v>
      </c>
      <c r="E28" s="62">
        <v>0</v>
      </c>
      <c r="F28" s="62">
        <v>100</v>
      </c>
      <c r="G28" s="62">
        <v>0</v>
      </c>
      <c r="H28" s="62">
        <v>0</v>
      </c>
      <c r="I28" s="62">
        <v>20</v>
      </c>
      <c r="J28" s="62">
        <v>17.142859999999999</v>
      </c>
      <c r="K28" s="62">
        <v>0</v>
      </c>
    </row>
    <row r="29" spans="1:11" ht="20.100000000000001" customHeight="1" x14ac:dyDescent="0.3">
      <c r="A29" t="s">
        <v>77</v>
      </c>
      <c r="B29" s="61">
        <v>2465</v>
      </c>
      <c r="C29" s="62">
        <v>0</v>
      </c>
      <c r="D29" s="62">
        <v>0</v>
      </c>
      <c r="E29" s="62">
        <v>0</v>
      </c>
      <c r="F29" s="62">
        <v>99.634889999999999</v>
      </c>
      <c r="G29" s="62">
        <v>0</v>
      </c>
      <c r="H29" s="62">
        <v>0</v>
      </c>
      <c r="I29" s="62">
        <v>8.2352939999999997</v>
      </c>
      <c r="J29" s="62">
        <v>7.8296150000000004</v>
      </c>
      <c r="K29" s="62">
        <v>0</v>
      </c>
    </row>
    <row r="30" spans="1:11" ht="20.100000000000001" customHeight="1" x14ac:dyDescent="0.3">
      <c r="A30" t="s">
        <v>79</v>
      </c>
      <c r="B30" s="61">
        <v>1294</v>
      </c>
      <c r="C30" s="62">
        <v>0</v>
      </c>
      <c r="D30" s="62">
        <v>0</v>
      </c>
      <c r="E30" s="62">
        <v>0</v>
      </c>
      <c r="F30" s="62">
        <v>100</v>
      </c>
      <c r="G30" s="62">
        <v>0</v>
      </c>
      <c r="H30" s="62">
        <v>0</v>
      </c>
      <c r="I30" s="62">
        <v>42.890259999999998</v>
      </c>
      <c r="J30" s="62">
        <v>39.721789999999999</v>
      </c>
      <c r="K30" s="62">
        <v>0</v>
      </c>
    </row>
    <row r="31" spans="1:11" ht="20.100000000000001" customHeight="1" x14ac:dyDescent="0.3">
      <c r="A31" t="s">
        <v>81</v>
      </c>
      <c r="B31" s="61">
        <v>754</v>
      </c>
      <c r="C31" s="62">
        <v>6.3660480000000002</v>
      </c>
      <c r="D31" s="62">
        <v>99.071619999999996</v>
      </c>
      <c r="E31" s="62">
        <v>99.071619999999996</v>
      </c>
      <c r="F31" s="62">
        <v>74.403180000000006</v>
      </c>
      <c r="G31" s="62">
        <v>100</v>
      </c>
      <c r="H31" s="62">
        <v>100</v>
      </c>
      <c r="I31" s="62">
        <v>89.920429999999996</v>
      </c>
      <c r="J31" s="62">
        <v>78.116709999999998</v>
      </c>
      <c r="K31" s="62">
        <v>28.514589999999998</v>
      </c>
    </row>
    <row r="32" spans="1:11" ht="20.100000000000001" customHeight="1" x14ac:dyDescent="0.3">
      <c r="A32" t="s">
        <v>83</v>
      </c>
      <c r="B32" s="61">
        <v>1347</v>
      </c>
      <c r="C32" s="62">
        <v>11.28434</v>
      </c>
      <c r="D32" s="62">
        <v>99.777280000000005</v>
      </c>
      <c r="E32" s="62">
        <v>99.777280000000005</v>
      </c>
      <c r="F32" s="62">
        <v>61.395690000000002</v>
      </c>
      <c r="G32" s="62">
        <v>100</v>
      </c>
      <c r="H32" s="62">
        <v>100</v>
      </c>
      <c r="I32" s="62">
        <v>61.395690000000002</v>
      </c>
      <c r="J32" s="62">
        <v>34.298439999999999</v>
      </c>
      <c r="K32" s="62">
        <v>41.202669999999998</v>
      </c>
    </row>
    <row r="33" spans="1:11" ht="20.100000000000001" customHeight="1" x14ac:dyDescent="0.3">
      <c r="A33" t="s">
        <v>84</v>
      </c>
      <c r="B33" s="61">
        <v>793</v>
      </c>
      <c r="C33" s="62">
        <v>14.50189</v>
      </c>
      <c r="D33" s="62">
        <v>15.88903</v>
      </c>
      <c r="E33" s="62">
        <v>15.88903</v>
      </c>
      <c r="F33" s="62">
        <v>95.208070000000006</v>
      </c>
      <c r="G33" s="62">
        <v>100</v>
      </c>
      <c r="H33" s="62">
        <v>98.486760000000004</v>
      </c>
      <c r="I33" s="62">
        <v>63.051699999999997</v>
      </c>
      <c r="J33" s="62">
        <v>63.051699999999997</v>
      </c>
      <c r="K33" s="62">
        <v>0</v>
      </c>
    </row>
    <row r="34" spans="1:11" ht="20.100000000000001" customHeight="1" x14ac:dyDescent="0.3">
      <c r="A34" t="s">
        <v>85</v>
      </c>
      <c r="B34" s="61">
        <v>1321</v>
      </c>
      <c r="C34" s="62">
        <v>0</v>
      </c>
      <c r="D34" s="62">
        <v>92.051479999999998</v>
      </c>
      <c r="E34" s="62">
        <v>92.278580000000005</v>
      </c>
      <c r="F34" s="62">
        <v>97.501890000000003</v>
      </c>
      <c r="G34" s="62">
        <v>100</v>
      </c>
      <c r="H34" s="62">
        <v>99.772900000000007</v>
      </c>
      <c r="I34" s="62">
        <v>92.42998</v>
      </c>
      <c r="J34" s="62">
        <v>56.093870000000003</v>
      </c>
      <c r="K34" s="62">
        <v>56.16957</v>
      </c>
    </row>
    <row r="35" spans="1:11" ht="20.100000000000001" customHeight="1" x14ac:dyDescent="0.3">
      <c r="A35" t="s">
        <v>87</v>
      </c>
      <c r="B35" s="61">
        <v>3995</v>
      </c>
      <c r="C35" s="62">
        <v>5.1063830000000001</v>
      </c>
      <c r="D35" s="62">
        <v>93.491870000000006</v>
      </c>
      <c r="E35" s="62">
        <v>93.491870000000006</v>
      </c>
      <c r="F35" s="62">
        <v>85.682109999999994</v>
      </c>
      <c r="G35" s="62">
        <v>100</v>
      </c>
      <c r="H35" s="62">
        <v>99.72466</v>
      </c>
      <c r="I35" s="62">
        <v>28.73592</v>
      </c>
      <c r="J35" s="62">
        <v>24.630790000000001</v>
      </c>
      <c r="K35" s="62">
        <v>22.503129999999999</v>
      </c>
    </row>
    <row r="36" spans="1:11" ht="20.100000000000001" customHeight="1" x14ac:dyDescent="0.3">
      <c r="A36" t="s">
        <v>88</v>
      </c>
      <c r="B36" s="61">
        <v>6108</v>
      </c>
      <c r="C36" s="62">
        <v>11.656840000000001</v>
      </c>
      <c r="D36" s="62">
        <v>97.888019999999997</v>
      </c>
      <c r="E36" s="62">
        <v>97.904390000000006</v>
      </c>
      <c r="F36" s="62">
        <v>78.634569999999997</v>
      </c>
      <c r="G36" s="62">
        <v>100</v>
      </c>
      <c r="H36" s="62">
        <v>99.754419999999996</v>
      </c>
      <c r="I36" s="62">
        <v>78.372630000000001</v>
      </c>
      <c r="J36" s="62">
        <v>52.390309999999999</v>
      </c>
      <c r="K36" s="62">
        <v>26.866409999999998</v>
      </c>
    </row>
    <row r="37" spans="1:11" ht="20.100000000000001" customHeight="1" x14ac:dyDescent="0.3">
      <c r="A37" t="s">
        <v>90</v>
      </c>
      <c r="B37" s="61">
        <v>4259</v>
      </c>
      <c r="C37" s="62">
        <v>3.216717</v>
      </c>
      <c r="D37" s="62">
        <v>98.262500000000003</v>
      </c>
      <c r="E37" s="62">
        <v>98.567740000000001</v>
      </c>
      <c r="F37" s="62">
        <v>82.343270000000004</v>
      </c>
      <c r="G37" s="62">
        <v>100</v>
      </c>
      <c r="H37" s="62">
        <v>99.788679999999999</v>
      </c>
      <c r="I37" s="62">
        <v>77.248180000000005</v>
      </c>
      <c r="J37" s="62">
        <v>67.99718</v>
      </c>
      <c r="K37" s="62">
        <v>31.932379999999998</v>
      </c>
    </row>
    <row r="38" spans="1:11" ht="20.100000000000001" customHeight="1" x14ac:dyDescent="0.3">
      <c r="A38" t="s">
        <v>92</v>
      </c>
      <c r="B38" s="61">
        <v>2661</v>
      </c>
      <c r="C38" s="62">
        <v>7.4408120000000002</v>
      </c>
      <c r="D38" s="62">
        <v>99.774519999999995</v>
      </c>
      <c r="E38" s="62">
        <v>99.774519999999995</v>
      </c>
      <c r="F38" s="62">
        <v>78.804959999999994</v>
      </c>
      <c r="G38" s="62">
        <v>100</v>
      </c>
      <c r="H38" s="62">
        <v>100</v>
      </c>
      <c r="I38" s="62">
        <v>60.541150000000002</v>
      </c>
      <c r="J38" s="62">
        <v>40.511090000000003</v>
      </c>
      <c r="K38" s="62">
        <v>29.83841</v>
      </c>
    </row>
    <row r="39" spans="1:11" ht="20.100000000000001" customHeight="1" x14ac:dyDescent="0.3">
      <c r="A39" t="s">
        <v>93</v>
      </c>
      <c r="B39" s="61">
        <v>785</v>
      </c>
      <c r="C39" s="62">
        <v>0</v>
      </c>
      <c r="D39" s="62">
        <v>95.031850000000006</v>
      </c>
      <c r="E39" s="62">
        <v>95.159229999999994</v>
      </c>
      <c r="F39" s="62">
        <v>90.063699999999997</v>
      </c>
      <c r="G39" s="62">
        <v>100</v>
      </c>
      <c r="H39" s="62">
        <v>99.745220000000003</v>
      </c>
      <c r="I39" s="62">
        <v>77.707009999999997</v>
      </c>
      <c r="J39" s="62">
        <v>75.541399999999996</v>
      </c>
      <c r="K39" s="62">
        <v>94.267520000000005</v>
      </c>
    </row>
    <row r="40" spans="1:11" ht="20.100000000000001" customHeight="1" x14ac:dyDescent="0.3">
      <c r="A40" t="s">
        <v>96</v>
      </c>
      <c r="B40" s="61">
        <v>573</v>
      </c>
      <c r="C40" s="62">
        <v>0</v>
      </c>
      <c r="D40" s="62">
        <v>98.778360000000006</v>
      </c>
      <c r="E40" s="62">
        <v>99.650959999999998</v>
      </c>
      <c r="F40" s="62">
        <v>93.193719999999999</v>
      </c>
      <c r="G40" s="62">
        <v>100</v>
      </c>
      <c r="H40" s="62">
        <v>99.825479999999999</v>
      </c>
      <c r="I40" s="62">
        <v>93.891800000000003</v>
      </c>
      <c r="J40" s="62">
        <v>52.356020000000001</v>
      </c>
      <c r="K40" s="62">
        <v>45.375219999999999</v>
      </c>
    </row>
    <row r="41" spans="1:11" ht="20.100000000000001" customHeight="1" x14ac:dyDescent="0.3">
      <c r="A41" t="s">
        <v>97</v>
      </c>
      <c r="B41" s="61">
        <v>2434</v>
      </c>
      <c r="C41" s="62">
        <v>17.173380000000002</v>
      </c>
      <c r="D41" s="62">
        <v>98.3977</v>
      </c>
      <c r="E41" s="62">
        <v>98.438779999999994</v>
      </c>
      <c r="F41" s="62">
        <v>95.562860000000001</v>
      </c>
      <c r="G41" s="62">
        <v>100</v>
      </c>
      <c r="H41" s="62">
        <v>99.917829999999995</v>
      </c>
      <c r="I41" s="62">
        <v>80.238290000000006</v>
      </c>
      <c r="J41" s="62">
        <v>62.571899999999999</v>
      </c>
      <c r="K41" s="62">
        <v>34.264580000000002</v>
      </c>
    </row>
    <row r="42" spans="1:11" ht="20.100000000000001" customHeight="1" x14ac:dyDescent="0.3">
      <c r="A42" t="s">
        <v>99</v>
      </c>
      <c r="B42" s="61">
        <v>1147</v>
      </c>
      <c r="C42" s="62">
        <v>0</v>
      </c>
      <c r="D42" s="62">
        <v>96.774190000000004</v>
      </c>
      <c r="E42" s="62">
        <v>96.774190000000004</v>
      </c>
      <c r="F42" s="62">
        <v>93.984309999999994</v>
      </c>
      <c r="G42" s="62">
        <v>100</v>
      </c>
      <c r="H42" s="62">
        <v>100</v>
      </c>
      <c r="I42" s="62">
        <v>89.537930000000003</v>
      </c>
      <c r="J42" s="62">
        <v>74.629469999999998</v>
      </c>
      <c r="K42" s="62">
        <v>40.627719999999997</v>
      </c>
    </row>
    <row r="43" spans="1:11" ht="20.100000000000001" customHeight="1" x14ac:dyDescent="0.3">
      <c r="A43" t="s">
        <v>101</v>
      </c>
      <c r="B43" s="61">
        <v>1161</v>
      </c>
      <c r="C43" s="62">
        <v>27.131779999999999</v>
      </c>
      <c r="D43" s="62">
        <v>47.54522</v>
      </c>
      <c r="E43" s="62">
        <v>48.148150000000001</v>
      </c>
      <c r="F43" s="62">
        <v>89.233419999999995</v>
      </c>
      <c r="G43" s="62">
        <v>47.631349999999998</v>
      </c>
      <c r="H43" s="62">
        <v>23.083549999999999</v>
      </c>
      <c r="I43" s="62">
        <v>76.571920000000006</v>
      </c>
      <c r="J43" s="62">
        <v>62.790700000000001</v>
      </c>
      <c r="K43" s="62">
        <v>2.9285100000000002</v>
      </c>
    </row>
    <row r="44" spans="1:11" ht="20.100000000000001" customHeight="1" x14ac:dyDescent="0.3">
      <c r="A44" t="s">
        <v>103</v>
      </c>
      <c r="B44" s="61">
        <v>1991</v>
      </c>
      <c r="C44" s="62">
        <v>3.9678550000000001</v>
      </c>
      <c r="D44" s="62">
        <v>95.981920000000002</v>
      </c>
      <c r="E44" s="62">
        <v>96.032139999999998</v>
      </c>
      <c r="F44" s="62">
        <v>68.759410000000003</v>
      </c>
      <c r="G44" s="62">
        <v>100</v>
      </c>
      <c r="H44" s="62">
        <v>99.296840000000003</v>
      </c>
      <c r="I44" s="62">
        <v>74.635859999999994</v>
      </c>
      <c r="J44" s="62">
        <v>64.439980000000006</v>
      </c>
      <c r="K44" s="62">
        <v>54.796590000000002</v>
      </c>
    </row>
    <row r="45" spans="1:11" ht="20.100000000000001" customHeight="1" x14ac:dyDescent="0.3">
      <c r="A45" t="s">
        <v>104</v>
      </c>
      <c r="B45" s="61">
        <v>710</v>
      </c>
      <c r="C45" s="62">
        <v>0</v>
      </c>
      <c r="D45" s="62">
        <v>99.154929999999993</v>
      </c>
      <c r="E45" s="62">
        <v>99.577460000000002</v>
      </c>
      <c r="F45" s="62">
        <v>84.084509999999995</v>
      </c>
      <c r="G45" s="62">
        <v>100</v>
      </c>
      <c r="H45" s="62">
        <v>99.154929999999993</v>
      </c>
      <c r="I45" s="62">
        <v>68.30986</v>
      </c>
      <c r="J45" s="62">
        <v>19.436620000000001</v>
      </c>
      <c r="K45" s="62">
        <v>84.647890000000004</v>
      </c>
    </row>
    <row r="46" spans="1:11" ht="20.100000000000001" customHeight="1" x14ac:dyDescent="0.3">
      <c r="A46" t="s">
        <v>106</v>
      </c>
      <c r="B46" s="61">
        <v>3270</v>
      </c>
      <c r="C46" s="62">
        <v>10.73394</v>
      </c>
      <c r="D46" s="62">
        <v>99.877679999999998</v>
      </c>
      <c r="E46" s="62">
        <v>99.877679999999998</v>
      </c>
      <c r="F46" s="62">
        <v>94.189610000000002</v>
      </c>
      <c r="G46" s="62">
        <v>100</v>
      </c>
      <c r="H46" s="62">
        <v>99.663610000000006</v>
      </c>
      <c r="I46" s="62">
        <v>93.425079999999994</v>
      </c>
      <c r="J46" s="62">
        <v>74.373090000000005</v>
      </c>
      <c r="K46" s="62">
        <v>91.865440000000007</v>
      </c>
    </row>
    <row r="47" spans="1:11" ht="20.100000000000001" customHeight="1" x14ac:dyDescent="0.3">
      <c r="A47" t="s">
        <v>108</v>
      </c>
      <c r="B47" s="61">
        <v>1811</v>
      </c>
      <c r="C47" s="62">
        <v>4.4726670000000004</v>
      </c>
      <c r="D47" s="62">
        <v>99.613470000000007</v>
      </c>
      <c r="E47" s="62">
        <v>99.613470000000007</v>
      </c>
      <c r="F47" s="62">
        <v>85.477639999999994</v>
      </c>
      <c r="G47" s="62">
        <v>100</v>
      </c>
      <c r="H47" s="62">
        <v>99.889560000000003</v>
      </c>
      <c r="I47" s="62">
        <v>41.413580000000003</v>
      </c>
      <c r="J47" s="62">
        <v>27.167310000000001</v>
      </c>
      <c r="K47" s="62">
        <v>18.82938</v>
      </c>
    </row>
    <row r="48" spans="1:11" ht="20.100000000000001" customHeight="1" x14ac:dyDescent="0.3">
      <c r="A48" t="s">
        <v>109</v>
      </c>
      <c r="B48" s="61">
        <v>2217</v>
      </c>
      <c r="C48" s="62">
        <v>1.533604</v>
      </c>
      <c r="D48" s="62">
        <v>73.297250000000005</v>
      </c>
      <c r="E48" s="62">
        <v>85.20523</v>
      </c>
      <c r="F48" s="62">
        <v>89.535409999999999</v>
      </c>
      <c r="G48" s="62">
        <v>100</v>
      </c>
      <c r="H48" s="62">
        <v>99.639150000000001</v>
      </c>
      <c r="I48" s="62">
        <v>64.276049999999998</v>
      </c>
      <c r="J48" s="62">
        <v>61.569690000000001</v>
      </c>
      <c r="K48" s="62">
        <v>56.968879999999999</v>
      </c>
    </row>
    <row r="49" spans="1:11" ht="20.100000000000001" customHeight="1" x14ac:dyDescent="0.3">
      <c r="A49" t="s">
        <v>111</v>
      </c>
      <c r="B49" s="61">
        <v>916</v>
      </c>
      <c r="C49" s="62">
        <v>0.76419219999999999</v>
      </c>
      <c r="D49" s="62">
        <v>3.8209610000000001</v>
      </c>
      <c r="E49" s="62">
        <v>3.9301309999999998</v>
      </c>
      <c r="F49" s="62">
        <v>92.903930000000003</v>
      </c>
      <c r="G49" s="62">
        <v>100</v>
      </c>
      <c r="H49" s="62">
        <v>94.541480000000007</v>
      </c>
      <c r="I49" s="62">
        <v>31.550219999999999</v>
      </c>
      <c r="J49" s="62">
        <v>3.6026199999999999</v>
      </c>
      <c r="K49" s="62">
        <v>5.4585150000000002</v>
      </c>
    </row>
    <row r="50" spans="1:11" ht="20.100000000000001" customHeight="1" x14ac:dyDescent="0.3">
      <c r="A50" t="s">
        <v>112</v>
      </c>
      <c r="B50" s="61">
        <v>4340</v>
      </c>
      <c r="C50" s="62">
        <v>16.336400000000001</v>
      </c>
      <c r="D50" s="62">
        <v>63.894010000000002</v>
      </c>
      <c r="E50" s="62">
        <v>63.917050000000003</v>
      </c>
      <c r="F50" s="62">
        <v>92.096770000000006</v>
      </c>
      <c r="G50" s="62">
        <v>84.055300000000003</v>
      </c>
      <c r="H50" s="62">
        <v>56.313369999999999</v>
      </c>
      <c r="I50" s="62">
        <v>81.244240000000005</v>
      </c>
      <c r="J50" s="62">
        <v>59.009219999999999</v>
      </c>
      <c r="K50" s="62">
        <v>24.331800000000001</v>
      </c>
    </row>
    <row r="51" spans="1:11" ht="20.100000000000001" customHeight="1" x14ac:dyDescent="0.3">
      <c r="A51" t="s">
        <v>114</v>
      </c>
      <c r="B51" s="61">
        <v>2546</v>
      </c>
      <c r="C51" s="62">
        <v>19.32443</v>
      </c>
      <c r="D51" s="62">
        <v>48.232520000000001</v>
      </c>
      <c r="E51" s="62">
        <v>48.232520000000001</v>
      </c>
      <c r="F51" s="62">
        <v>80.832679999999996</v>
      </c>
      <c r="G51" s="62">
        <v>100</v>
      </c>
      <c r="H51" s="62">
        <v>97.682640000000006</v>
      </c>
      <c r="I51" s="62">
        <v>95.011780000000002</v>
      </c>
      <c r="J51" s="62">
        <v>88.570300000000003</v>
      </c>
      <c r="K51" s="62">
        <v>4.5168889999999999</v>
      </c>
    </row>
    <row r="52" spans="1:11" ht="20.100000000000001" customHeight="1" x14ac:dyDescent="0.3">
      <c r="A52" t="s">
        <v>115</v>
      </c>
      <c r="B52" s="61">
        <v>2340</v>
      </c>
      <c r="C52" s="62">
        <v>10.085470000000001</v>
      </c>
      <c r="D52" s="62">
        <v>99.658119999999997</v>
      </c>
      <c r="E52" s="62">
        <v>99.658119999999997</v>
      </c>
      <c r="F52" s="62">
        <v>99.44444</v>
      </c>
      <c r="G52" s="62">
        <v>100</v>
      </c>
      <c r="H52" s="62">
        <v>99.273510000000002</v>
      </c>
      <c r="I52" s="62">
        <v>76.45299</v>
      </c>
      <c r="J52" s="62">
        <v>20</v>
      </c>
      <c r="K52" s="62">
        <v>52.735039999999998</v>
      </c>
    </row>
    <row r="53" spans="1:11" ht="20.100000000000001" customHeight="1" x14ac:dyDescent="0.3">
      <c r="A53" t="s">
        <v>116</v>
      </c>
      <c r="B53" s="61">
        <v>2959</v>
      </c>
      <c r="C53" s="62">
        <v>32.882730000000002</v>
      </c>
      <c r="D53" s="62">
        <v>97.127409999999998</v>
      </c>
      <c r="E53" s="62">
        <v>97.194999999999993</v>
      </c>
      <c r="F53" s="62">
        <v>71.510639999999995</v>
      </c>
      <c r="G53" s="62">
        <v>100</v>
      </c>
      <c r="H53" s="62">
        <v>99.357889999999998</v>
      </c>
      <c r="I53" s="62">
        <v>84.72457</v>
      </c>
      <c r="J53" s="62">
        <v>59.378169999999997</v>
      </c>
      <c r="K53" s="62">
        <v>27.272729999999999</v>
      </c>
    </row>
    <row r="54" spans="1:11" ht="20.100000000000001" customHeight="1" x14ac:dyDescent="0.3">
      <c r="A54" t="s">
        <v>117</v>
      </c>
      <c r="B54" s="61">
        <v>761</v>
      </c>
      <c r="C54" s="62">
        <v>0</v>
      </c>
      <c r="D54" s="62">
        <v>86.465180000000004</v>
      </c>
      <c r="E54" s="62">
        <v>96.846249999999998</v>
      </c>
      <c r="F54" s="62">
        <v>97.109070000000003</v>
      </c>
      <c r="G54" s="62">
        <v>100</v>
      </c>
      <c r="H54" s="62">
        <v>99.605779999999996</v>
      </c>
      <c r="I54" s="62">
        <v>93.429699999999997</v>
      </c>
      <c r="J54" s="62">
        <v>88.699079999999995</v>
      </c>
      <c r="K54" s="62">
        <v>83.442840000000004</v>
      </c>
    </row>
    <row r="55" spans="1:11" ht="20.100000000000001" customHeight="1" x14ac:dyDescent="0.3">
      <c r="A55" t="s">
        <v>119</v>
      </c>
      <c r="B55" s="61">
        <v>519</v>
      </c>
      <c r="C55" s="62">
        <v>0</v>
      </c>
      <c r="D55" s="62">
        <v>92.870900000000006</v>
      </c>
      <c r="E55" s="62">
        <v>93.256259999999997</v>
      </c>
      <c r="F55" s="62">
        <v>81.502889999999994</v>
      </c>
      <c r="G55" s="62">
        <v>100</v>
      </c>
      <c r="H55" s="62">
        <v>99.614649999999997</v>
      </c>
      <c r="I55" s="62">
        <v>81.310209999999998</v>
      </c>
      <c r="J55" s="62">
        <v>52.79383</v>
      </c>
      <c r="K55" s="62">
        <v>59.152209999999997</v>
      </c>
    </row>
    <row r="56" spans="1:11" ht="20.100000000000001" customHeight="1" x14ac:dyDescent="0.3">
      <c r="A56" t="s">
        <v>121</v>
      </c>
      <c r="B56" s="61">
        <v>1316</v>
      </c>
      <c r="C56" s="62">
        <v>3.7993920000000001</v>
      </c>
      <c r="D56" s="62">
        <v>89.9696</v>
      </c>
      <c r="E56" s="62">
        <v>90.121579999999994</v>
      </c>
      <c r="F56" s="62">
        <v>86.626140000000007</v>
      </c>
      <c r="G56" s="62">
        <v>100</v>
      </c>
      <c r="H56" s="62">
        <v>99.924009999999996</v>
      </c>
      <c r="I56" s="62">
        <v>62.462009999999999</v>
      </c>
      <c r="J56" s="62">
        <v>43.768999999999998</v>
      </c>
      <c r="K56" s="62">
        <v>48.404249999999998</v>
      </c>
    </row>
    <row r="57" spans="1:11" ht="20.100000000000001" customHeight="1" x14ac:dyDescent="0.3">
      <c r="A57" t="s">
        <v>122</v>
      </c>
      <c r="B57" s="61">
        <v>3563</v>
      </c>
      <c r="C57" s="62">
        <v>11.170360000000001</v>
      </c>
      <c r="D57" s="62">
        <v>9.2618580000000001</v>
      </c>
      <c r="E57" s="62">
        <v>9.9073810000000009</v>
      </c>
      <c r="F57" s="62">
        <v>73.112549999999999</v>
      </c>
      <c r="G57" s="62">
        <v>100</v>
      </c>
      <c r="H57" s="62">
        <v>99.522869999999998</v>
      </c>
      <c r="I57" s="62">
        <v>66.067920000000001</v>
      </c>
      <c r="J57" s="62">
        <v>47.207410000000003</v>
      </c>
      <c r="K57" s="62">
        <v>10.07578</v>
      </c>
    </row>
    <row r="58" spans="1:11" ht="20.100000000000001" customHeight="1" x14ac:dyDescent="0.3">
      <c r="A58" t="s">
        <v>124</v>
      </c>
      <c r="B58" s="61">
        <v>1693</v>
      </c>
      <c r="C58" s="62">
        <v>14.70762</v>
      </c>
      <c r="D58" s="62">
        <v>99.763729999999995</v>
      </c>
      <c r="E58" s="62">
        <v>99.763729999999995</v>
      </c>
      <c r="F58" s="62">
        <v>88.541049999999998</v>
      </c>
      <c r="G58" s="62">
        <v>100</v>
      </c>
      <c r="H58" s="62">
        <v>99.586529999999996</v>
      </c>
      <c r="I58" s="62">
        <v>76.196100000000001</v>
      </c>
      <c r="J58" s="62">
        <v>54.223269999999999</v>
      </c>
      <c r="K58" s="62">
        <v>23.33136</v>
      </c>
    </row>
    <row r="59" spans="1:11" ht="20.100000000000001" customHeight="1" x14ac:dyDescent="0.3">
      <c r="A59" t="s">
        <v>125</v>
      </c>
      <c r="B59" s="61">
        <v>1648</v>
      </c>
      <c r="C59" s="62">
        <v>18.507280000000002</v>
      </c>
      <c r="D59" s="62">
        <v>97.026700000000005</v>
      </c>
      <c r="E59" s="62">
        <v>97.087379999999996</v>
      </c>
      <c r="F59" s="62">
        <v>79.186890000000005</v>
      </c>
      <c r="G59" s="62">
        <v>100</v>
      </c>
      <c r="H59" s="62">
        <v>100</v>
      </c>
      <c r="I59" s="62">
        <v>82.220870000000005</v>
      </c>
      <c r="J59" s="62">
        <v>58.434469999999997</v>
      </c>
      <c r="K59" s="62">
        <v>40.655340000000002</v>
      </c>
    </row>
    <row r="60" spans="1:11" ht="20.100000000000001" customHeight="1" x14ac:dyDescent="0.3">
      <c r="A60" t="s">
        <v>126</v>
      </c>
      <c r="B60" s="61">
        <v>22465</v>
      </c>
      <c r="C60" s="62">
        <v>35.312710000000003</v>
      </c>
      <c r="D60" s="62">
        <v>16.924099999999999</v>
      </c>
      <c r="E60" s="62">
        <v>16.959710000000001</v>
      </c>
      <c r="F60" s="62">
        <v>93.140439999999998</v>
      </c>
      <c r="G60" s="62">
        <v>100</v>
      </c>
      <c r="H60" s="62">
        <v>97.395949999999999</v>
      </c>
      <c r="I60" s="62">
        <v>92.917869999999994</v>
      </c>
      <c r="J60" s="62">
        <v>81.224130000000002</v>
      </c>
      <c r="K60" s="62">
        <v>15.33497</v>
      </c>
    </row>
    <row r="61" spans="1:11" ht="20.100000000000001" customHeight="1" x14ac:dyDescent="0.3">
      <c r="A61" t="s">
        <v>129</v>
      </c>
      <c r="B61" s="61">
        <v>4898</v>
      </c>
      <c r="C61" s="62">
        <v>0</v>
      </c>
      <c r="D61" s="62">
        <v>0</v>
      </c>
      <c r="E61" s="62">
        <v>24.642710000000001</v>
      </c>
      <c r="F61" s="62">
        <v>21.35566</v>
      </c>
      <c r="G61" s="62">
        <v>0</v>
      </c>
      <c r="H61" s="62">
        <v>0</v>
      </c>
      <c r="I61" s="62">
        <v>6.0432829999999997</v>
      </c>
      <c r="J61" s="62">
        <v>7.5132709999999996</v>
      </c>
      <c r="K61" s="62">
        <v>86.443439999999995</v>
      </c>
    </row>
    <row r="62" spans="1:11" ht="20.100000000000001" customHeight="1" x14ac:dyDescent="0.3">
      <c r="A62" t="s">
        <v>133</v>
      </c>
      <c r="B62" s="61">
        <v>2343</v>
      </c>
      <c r="C62" s="62">
        <v>0</v>
      </c>
      <c r="D62" s="62">
        <v>0</v>
      </c>
      <c r="E62" s="62">
        <v>95.68929</v>
      </c>
      <c r="F62" s="62">
        <v>56.636789999999998</v>
      </c>
      <c r="G62" s="62">
        <v>0</v>
      </c>
      <c r="H62" s="62">
        <v>0</v>
      </c>
      <c r="I62" s="62">
        <v>39.180540000000001</v>
      </c>
      <c r="J62" s="62">
        <v>46.521549999999998</v>
      </c>
      <c r="K62" s="62">
        <v>90.909090000000006</v>
      </c>
    </row>
    <row r="63" spans="1:11" ht="20.100000000000001" customHeight="1" x14ac:dyDescent="0.3">
      <c r="A63" t="s">
        <v>135</v>
      </c>
      <c r="B63" s="61">
        <v>2761</v>
      </c>
      <c r="C63" s="62">
        <v>0</v>
      </c>
      <c r="D63" s="62">
        <v>0</v>
      </c>
      <c r="E63" s="62">
        <v>38.754069999999999</v>
      </c>
      <c r="F63" s="62">
        <v>36.182540000000003</v>
      </c>
      <c r="G63" s="62">
        <v>0</v>
      </c>
      <c r="H63" s="62">
        <v>0</v>
      </c>
      <c r="I63" s="62">
        <v>0</v>
      </c>
      <c r="J63" s="62">
        <v>11.33647</v>
      </c>
      <c r="K63" s="62">
        <v>92.212969999999999</v>
      </c>
    </row>
    <row r="64" spans="1:11" ht="20.100000000000001" customHeight="1" x14ac:dyDescent="0.3">
      <c r="A64" t="s">
        <v>136</v>
      </c>
      <c r="B64" s="61">
        <v>1299</v>
      </c>
      <c r="C64" s="62">
        <v>0</v>
      </c>
      <c r="D64" s="62">
        <v>0</v>
      </c>
      <c r="E64" s="62">
        <v>35.95073</v>
      </c>
      <c r="F64" s="62">
        <v>30.100079999999998</v>
      </c>
      <c r="G64" s="62">
        <v>0</v>
      </c>
      <c r="H64" s="62">
        <v>0</v>
      </c>
      <c r="I64" s="62">
        <v>10.623559999999999</v>
      </c>
      <c r="J64" s="62">
        <v>12.1632</v>
      </c>
      <c r="K64" s="62">
        <v>86.528099999999995</v>
      </c>
    </row>
    <row r="65" spans="1:11" ht="20.100000000000001" customHeight="1" x14ac:dyDescent="0.3">
      <c r="A65" t="s">
        <v>137</v>
      </c>
      <c r="B65" s="61">
        <v>2217</v>
      </c>
      <c r="C65" s="62">
        <v>0</v>
      </c>
      <c r="D65" s="62">
        <v>0</v>
      </c>
      <c r="E65" s="62">
        <v>98.195760000000007</v>
      </c>
      <c r="F65" s="62">
        <v>87.370320000000007</v>
      </c>
      <c r="G65" s="62">
        <v>0</v>
      </c>
      <c r="H65" s="62">
        <v>0</v>
      </c>
      <c r="I65" s="62">
        <v>62.29139</v>
      </c>
      <c r="J65" s="62">
        <v>62.922870000000003</v>
      </c>
      <c r="K65" s="62">
        <v>91.249440000000007</v>
      </c>
    </row>
    <row r="66" spans="1:11" ht="20.100000000000001" customHeight="1" x14ac:dyDescent="0.3">
      <c r="A66" t="s">
        <v>138</v>
      </c>
      <c r="B66" s="61">
        <v>513</v>
      </c>
      <c r="C66" s="62">
        <v>0</v>
      </c>
      <c r="D66" s="62">
        <v>0</v>
      </c>
      <c r="E66" s="62">
        <v>0</v>
      </c>
      <c r="F66" s="62">
        <v>0</v>
      </c>
      <c r="G66" s="62">
        <v>0</v>
      </c>
      <c r="H66" s="62">
        <v>0</v>
      </c>
      <c r="I66" s="62">
        <v>0</v>
      </c>
      <c r="J66" s="62">
        <v>0</v>
      </c>
      <c r="K66" s="62">
        <v>92.202730000000003</v>
      </c>
    </row>
    <row r="67" spans="1:11" ht="20.100000000000001" customHeight="1" x14ac:dyDescent="0.3">
      <c r="A67" t="s">
        <v>139</v>
      </c>
      <c r="B67" s="61">
        <v>557</v>
      </c>
      <c r="C67" s="62">
        <v>0</v>
      </c>
      <c r="D67" s="62">
        <v>0</v>
      </c>
      <c r="E67" s="62">
        <v>96.947940000000003</v>
      </c>
      <c r="F67" s="62">
        <v>88.868939999999995</v>
      </c>
      <c r="G67" s="62">
        <v>0</v>
      </c>
      <c r="H67" s="62">
        <v>0</v>
      </c>
      <c r="I67" s="62">
        <v>64.991020000000006</v>
      </c>
      <c r="J67" s="62">
        <v>76.12209</v>
      </c>
      <c r="K67" s="62">
        <v>94.254940000000005</v>
      </c>
    </row>
    <row r="68" spans="1:11" ht="20.100000000000001" customHeight="1" x14ac:dyDescent="0.3">
      <c r="A68" t="s">
        <v>140</v>
      </c>
      <c r="B68" s="61">
        <v>5664</v>
      </c>
      <c r="C68" s="62">
        <v>0</v>
      </c>
      <c r="D68" s="62">
        <v>0</v>
      </c>
      <c r="E68" s="62">
        <v>96.080510000000004</v>
      </c>
      <c r="F68" s="62">
        <v>87.90607</v>
      </c>
      <c r="G68" s="62">
        <v>0</v>
      </c>
      <c r="H68" s="62">
        <v>0</v>
      </c>
      <c r="I68" s="62">
        <v>68.008480000000006</v>
      </c>
      <c r="J68" s="62">
        <v>76.571330000000003</v>
      </c>
      <c r="K68" s="62">
        <v>94.879940000000005</v>
      </c>
    </row>
    <row r="69" spans="1:11" ht="20.100000000000001" customHeight="1" x14ac:dyDescent="0.3">
      <c r="A69" t="s">
        <v>141</v>
      </c>
      <c r="B69" s="61">
        <v>3226</v>
      </c>
      <c r="C69" s="62">
        <v>0</v>
      </c>
      <c r="D69" s="62">
        <v>0</v>
      </c>
      <c r="E69" s="62">
        <v>36.360819999999997</v>
      </c>
      <c r="F69" s="62">
        <v>34.59393</v>
      </c>
      <c r="G69" s="62">
        <v>0</v>
      </c>
      <c r="H69" s="62">
        <v>0</v>
      </c>
      <c r="I69" s="62">
        <v>0</v>
      </c>
      <c r="J69" s="62">
        <v>7.253565</v>
      </c>
      <c r="K69" s="62">
        <v>81.711100000000002</v>
      </c>
    </row>
    <row r="70" spans="1:11" ht="20.100000000000001" customHeight="1" x14ac:dyDescent="0.3">
      <c r="A70" t="s">
        <v>142</v>
      </c>
      <c r="B70" s="61">
        <v>523</v>
      </c>
      <c r="C70" s="62">
        <v>0</v>
      </c>
      <c r="D70" s="62">
        <v>0</v>
      </c>
      <c r="E70" s="62">
        <v>66.347989999999996</v>
      </c>
      <c r="F70" s="62">
        <v>31.73996</v>
      </c>
      <c r="G70" s="62">
        <v>0</v>
      </c>
      <c r="H70" s="62">
        <v>0</v>
      </c>
      <c r="I70" s="62">
        <v>55.449330000000003</v>
      </c>
      <c r="J70" s="62">
        <v>90.439769999999996</v>
      </c>
      <c r="K70" s="62">
        <v>91.013379999999998</v>
      </c>
    </row>
    <row r="71" spans="1:11" ht="20.100000000000001" customHeight="1" x14ac:dyDescent="0.3">
      <c r="A71" t="s">
        <v>143</v>
      </c>
      <c r="B71" s="61">
        <v>6968</v>
      </c>
      <c r="C71" s="62">
        <v>0</v>
      </c>
      <c r="D71" s="62">
        <v>0</v>
      </c>
      <c r="E71" s="62">
        <v>86.308840000000004</v>
      </c>
      <c r="F71" s="62">
        <v>91.518370000000004</v>
      </c>
      <c r="G71" s="62">
        <v>0</v>
      </c>
      <c r="H71" s="62">
        <v>0</v>
      </c>
      <c r="I71" s="62">
        <v>46.125140000000002</v>
      </c>
      <c r="J71" s="62">
        <v>76.162459999999996</v>
      </c>
      <c r="K71" s="62">
        <v>89.494829999999993</v>
      </c>
    </row>
    <row r="72" spans="1:11" ht="20.100000000000001" customHeight="1" x14ac:dyDescent="0.3">
      <c r="A72" t="s">
        <v>144</v>
      </c>
      <c r="B72" s="61">
        <v>3475</v>
      </c>
      <c r="C72" s="62">
        <v>0</v>
      </c>
      <c r="D72" s="62">
        <v>0</v>
      </c>
      <c r="E72" s="62">
        <v>79.942440000000005</v>
      </c>
      <c r="F72" s="62">
        <v>74.417270000000002</v>
      </c>
      <c r="G72" s="62">
        <v>0</v>
      </c>
      <c r="H72" s="62">
        <v>0</v>
      </c>
      <c r="I72" s="62">
        <v>0</v>
      </c>
      <c r="J72" s="62">
        <v>74.359710000000007</v>
      </c>
      <c r="K72" s="62">
        <v>92.805760000000006</v>
      </c>
    </row>
    <row r="73" spans="1:11" ht="20.100000000000001" customHeight="1" x14ac:dyDescent="0.3">
      <c r="A73" t="s">
        <v>145</v>
      </c>
      <c r="B73" s="61">
        <v>2019</v>
      </c>
      <c r="C73" s="62">
        <v>0</v>
      </c>
      <c r="D73" s="62">
        <v>0</v>
      </c>
      <c r="E73" s="62">
        <v>10.64884</v>
      </c>
      <c r="F73" s="62">
        <v>10.30213</v>
      </c>
      <c r="G73" s="62">
        <v>0</v>
      </c>
      <c r="H73" s="62">
        <v>0</v>
      </c>
      <c r="I73" s="62">
        <v>8.2714210000000001</v>
      </c>
      <c r="J73" s="62">
        <v>8.122833</v>
      </c>
      <c r="K73" s="62">
        <v>95.988110000000006</v>
      </c>
    </row>
    <row r="74" spans="1:11" ht="20.100000000000001" customHeight="1" x14ac:dyDescent="0.3">
      <c r="A74" t="s">
        <v>147</v>
      </c>
      <c r="B74" s="61">
        <v>233</v>
      </c>
      <c r="C74" s="62">
        <v>0</v>
      </c>
      <c r="D74" s="62">
        <v>0</v>
      </c>
      <c r="E74" s="62">
        <v>80.686700000000002</v>
      </c>
      <c r="F74" s="62">
        <v>27.896999999999998</v>
      </c>
      <c r="G74" s="62">
        <v>0</v>
      </c>
      <c r="H74" s="62">
        <v>0</v>
      </c>
      <c r="I74" s="62">
        <v>9.0128760000000003</v>
      </c>
      <c r="J74" s="62">
        <v>84.978539999999995</v>
      </c>
      <c r="K74" s="62">
        <v>91.416309999999996</v>
      </c>
    </row>
    <row r="75" spans="1:11" ht="20.100000000000001" customHeight="1" x14ac:dyDescent="0.3">
      <c r="A75" t="s">
        <v>149</v>
      </c>
      <c r="B75" s="61">
        <v>4605</v>
      </c>
      <c r="C75" s="62">
        <v>0</v>
      </c>
      <c r="D75" s="62">
        <v>0</v>
      </c>
      <c r="E75" s="62">
        <v>70.836039999999997</v>
      </c>
      <c r="F75" s="62">
        <v>68.664500000000004</v>
      </c>
      <c r="G75" s="62">
        <v>0</v>
      </c>
      <c r="H75" s="62">
        <v>0</v>
      </c>
      <c r="I75" s="62">
        <v>19.0228</v>
      </c>
      <c r="J75" s="62">
        <v>66.601519999999994</v>
      </c>
      <c r="K75" s="62">
        <v>95.700329999999994</v>
      </c>
    </row>
    <row r="76" spans="1:11" ht="20.100000000000001" customHeight="1" x14ac:dyDescent="0.3">
      <c r="A76" t="s">
        <v>150</v>
      </c>
      <c r="B76" s="61">
        <v>5682</v>
      </c>
      <c r="C76" s="62">
        <v>0</v>
      </c>
      <c r="D76" s="62">
        <v>0</v>
      </c>
      <c r="E76" s="62">
        <v>70.802539999999993</v>
      </c>
      <c r="F76" s="62">
        <v>70.432950000000005</v>
      </c>
      <c r="G76" s="62">
        <v>0</v>
      </c>
      <c r="H76" s="62">
        <v>0</v>
      </c>
      <c r="I76" s="62">
        <v>0</v>
      </c>
      <c r="J76" s="62">
        <v>67.863429999999994</v>
      </c>
      <c r="K76" s="62">
        <v>96.937700000000007</v>
      </c>
    </row>
    <row r="77" spans="1:11" ht="20.100000000000001" customHeight="1" x14ac:dyDescent="0.3">
      <c r="A77" t="s">
        <v>151</v>
      </c>
      <c r="B77" s="61">
        <v>3354</v>
      </c>
      <c r="C77" s="62">
        <v>3.5181870000000002</v>
      </c>
      <c r="D77" s="62">
        <v>0</v>
      </c>
      <c r="E77" s="62">
        <v>96.958849999999998</v>
      </c>
      <c r="F77" s="62">
        <v>93.440669999999997</v>
      </c>
      <c r="G77" s="62">
        <v>0</v>
      </c>
      <c r="H77" s="62">
        <v>0</v>
      </c>
      <c r="I77" s="62">
        <v>63.267740000000003</v>
      </c>
      <c r="J77" s="62">
        <v>68.723920000000007</v>
      </c>
      <c r="K77" s="62">
        <v>85.032799999999995</v>
      </c>
    </row>
    <row r="78" spans="1:11" ht="20.100000000000001" customHeight="1" x14ac:dyDescent="0.3">
      <c r="A78" t="s">
        <v>152</v>
      </c>
      <c r="B78" s="61">
        <v>5190</v>
      </c>
      <c r="C78" s="62">
        <v>0</v>
      </c>
      <c r="D78" s="62">
        <v>0</v>
      </c>
      <c r="E78" s="62">
        <v>91.233140000000006</v>
      </c>
      <c r="F78" s="62">
        <v>28.863199999999999</v>
      </c>
      <c r="G78" s="62">
        <v>0</v>
      </c>
      <c r="H78" s="62">
        <v>0</v>
      </c>
      <c r="I78" s="62">
        <v>54.470129999999997</v>
      </c>
      <c r="J78" s="62">
        <v>81.464359999999999</v>
      </c>
      <c r="K78" s="62">
        <v>96.223500000000001</v>
      </c>
    </row>
    <row r="79" spans="1:11" ht="20.100000000000001" customHeight="1" x14ac:dyDescent="0.3">
      <c r="A79" t="s">
        <v>153</v>
      </c>
      <c r="B79" s="61">
        <v>1010</v>
      </c>
      <c r="C79" s="62">
        <v>0</v>
      </c>
      <c r="D79" s="62">
        <v>0</v>
      </c>
      <c r="E79" s="62">
        <v>96.33663</v>
      </c>
      <c r="F79" s="62">
        <v>18.910889999999998</v>
      </c>
      <c r="G79" s="62">
        <v>0</v>
      </c>
      <c r="H79" s="62">
        <v>0</v>
      </c>
      <c r="I79" s="62">
        <v>55.643569999999997</v>
      </c>
      <c r="J79" s="62">
        <v>76.732669999999999</v>
      </c>
      <c r="K79" s="62">
        <v>92.871279999999999</v>
      </c>
    </row>
    <row r="80" spans="1:11" ht="20.100000000000001" customHeight="1" x14ac:dyDescent="0.3">
      <c r="A80" t="s">
        <v>154</v>
      </c>
      <c r="B80" s="61">
        <v>3321</v>
      </c>
      <c r="C80" s="62">
        <v>0</v>
      </c>
      <c r="D80" s="62">
        <v>0</v>
      </c>
      <c r="E80" s="62">
        <v>58.325809999999997</v>
      </c>
      <c r="F80" s="62">
        <v>57.81391</v>
      </c>
      <c r="G80" s="62">
        <v>0</v>
      </c>
      <c r="H80" s="62">
        <v>0</v>
      </c>
      <c r="I80" s="62">
        <v>20.927430000000001</v>
      </c>
      <c r="J80" s="62">
        <v>37.187600000000003</v>
      </c>
      <c r="K80" s="62">
        <v>90.876239999999996</v>
      </c>
    </row>
    <row r="81" spans="1:11" ht="20.100000000000001" customHeight="1" x14ac:dyDescent="0.3">
      <c r="A81" t="s">
        <v>155</v>
      </c>
      <c r="B81" s="61">
        <v>3818</v>
      </c>
      <c r="C81" s="62">
        <v>0</v>
      </c>
      <c r="D81" s="62">
        <v>0</v>
      </c>
      <c r="E81" s="62">
        <v>92.902050000000003</v>
      </c>
      <c r="F81" s="62">
        <v>86.275540000000007</v>
      </c>
      <c r="G81" s="62">
        <v>0</v>
      </c>
      <c r="H81" s="62">
        <v>0</v>
      </c>
      <c r="I81" s="62">
        <v>71.843890000000002</v>
      </c>
      <c r="J81" s="62">
        <v>73.205860000000001</v>
      </c>
      <c r="K81" s="62">
        <v>92.640129999999999</v>
      </c>
    </row>
    <row r="82" spans="1:11" ht="20.100000000000001" customHeight="1" x14ac:dyDescent="0.3">
      <c r="A82" t="s">
        <v>156</v>
      </c>
      <c r="B82" s="61">
        <v>3940</v>
      </c>
      <c r="C82" s="62">
        <v>0</v>
      </c>
      <c r="D82" s="62">
        <v>0</v>
      </c>
      <c r="E82" s="62">
        <v>86.319789999999998</v>
      </c>
      <c r="F82" s="62">
        <v>84.187820000000002</v>
      </c>
      <c r="G82" s="62">
        <v>0</v>
      </c>
      <c r="H82" s="62">
        <v>0</v>
      </c>
      <c r="I82" s="62">
        <v>26.243649999999999</v>
      </c>
      <c r="J82" s="62">
        <v>33.781730000000003</v>
      </c>
      <c r="K82" s="62">
        <v>95.329949999999997</v>
      </c>
    </row>
    <row r="83" spans="1:11" ht="20.100000000000001" customHeight="1" x14ac:dyDescent="0.3">
      <c r="A83" t="s">
        <v>158</v>
      </c>
      <c r="B83" s="61">
        <v>5300</v>
      </c>
      <c r="C83" s="62">
        <v>0</v>
      </c>
      <c r="D83" s="62">
        <v>0</v>
      </c>
      <c r="E83" s="62">
        <v>3.471698</v>
      </c>
      <c r="F83" s="62">
        <v>4.8113210000000004</v>
      </c>
      <c r="G83" s="62">
        <v>0</v>
      </c>
      <c r="H83" s="62">
        <v>0</v>
      </c>
      <c r="I83" s="62">
        <v>6.6981130000000002</v>
      </c>
      <c r="J83" s="62">
        <v>0.20754719999999999</v>
      </c>
      <c r="K83" s="62">
        <v>95.452830000000006</v>
      </c>
    </row>
    <row r="84" spans="1:11" ht="20.100000000000001" customHeight="1" x14ac:dyDescent="0.3">
      <c r="A84" t="s">
        <v>159</v>
      </c>
      <c r="B84" s="61">
        <v>1013</v>
      </c>
      <c r="C84" s="62">
        <v>0</v>
      </c>
      <c r="D84" s="62">
        <v>0</v>
      </c>
      <c r="E84" s="62">
        <v>33.958539999999999</v>
      </c>
      <c r="F84" s="62">
        <v>31.293189999999999</v>
      </c>
      <c r="G84" s="62">
        <v>0</v>
      </c>
      <c r="H84" s="62">
        <v>0</v>
      </c>
      <c r="I84" s="62">
        <v>0</v>
      </c>
      <c r="J84" s="62">
        <v>31.58934</v>
      </c>
      <c r="K84" s="62">
        <v>91.905240000000006</v>
      </c>
    </row>
    <row r="85" spans="1:11" ht="20.100000000000001" customHeight="1" x14ac:dyDescent="0.3">
      <c r="A85" t="s">
        <v>160</v>
      </c>
      <c r="B85" s="61">
        <v>5783</v>
      </c>
      <c r="C85" s="62">
        <v>0</v>
      </c>
      <c r="D85" s="62">
        <v>0</v>
      </c>
      <c r="E85" s="62">
        <v>58.844889999999999</v>
      </c>
      <c r="F85" s="62">
        <v>67.577380000000005</v>
      </c>
      <c r="G85" s="62">
        <v>0</v>
      </c>
      <c r="H85" s="62">
        <v>0</v>
      </c>
      <c r="I85" s="62">
        <v>57.92841</v>
      </c>
      <c r="J85" s="62">
        <v>64.361059999999995</v>
      </c>
      <c r="K85" s="62">
        <v>92.512540000000001</v>
      </c>
    </row>
    <row r="86" spans="1:11" ht="20.100000000000001" customHeight="1" x14ac:dyDescent="0.3">
      <c r="A86" t="s">
        <v>161</v>
      </c>
      <c r="B86" s="61">
        <v>1546</v>
      </c>
      <c r="C86" s="62">
        <v>9.702458</v>
      </c>
      <c r="D86" s="62">
        <v>99.611900000000006</v>
      </c>
      <c r="E86" s="62">
        <v>99.611900000000006</v>
      </c>
      <c r="F86" s="62">
        <v>93.855109999999996</v>
      </c>
      <c r="G86" s="62">
        <v>100</v>
      </c>
      <c r="H86" s="62">
        <v>100</v>
      </c>
      <c r="I86" s="62">
        <v>15.78267</v>
      </c>
      <c r="J86" s="62">
        <v>0.84087970000000001</v>
      </c>
      <c r="K86" s="62">
        <v>3.4282020000000002</v>
      </c>
    </row>
    <row r="87" spans="1:11" ht="20.100000000000001" customHeight="1" x14ac:dyDescent="0.3">
      <c r="A87" t="s">
        <v>162</v>
      </c>
      <c r="B87" s="61">
        <v>923</v>
      </c>
      <c r="C87" s="62">
        <v>8.667389</v>
      </c>
      <c r="D87" s="62">
        <v>99.241600000000005</v>
      </c>
      <c r="E87" s="62">
        <v>99.241600000000005</v>
      </c>
      <c r="F87" s="62">
        <v>96.74973</v>
      </c>
      <c r="G87" s="62">
        <v>100</v>
      </c>
      <c r="H87" s="62">
        <v>99.891649999999998</v>
      </c>
      <c r="I87" s="62">
        <v>42.903579999999998</v>
      </c>
      <c r="J87" s="62">
        <v>26.00217</v>
      </c>
      <c r="K87" s="62">
        <v>18.634889999999999</v>
      </c>
    </row>
    <row r="88" spans="1:11" ht="20.100000000000001" customHeight="1" x14ac:dyDescent="0.3">
      <c r="A88" t="s">
        <v>163</v>
      </c>
      <c r="B88" s="61">
        <v>1685</v>
      </c>
      <c r="C88" s="62">
        <v>1.7804150000000001</v>
      </c>
      <c r="D88" s="62">
        <v>93.23442</v>
      </c>
      <c r="E88" s="62">
        <v>93.709199999999996</v>
      </c>
      <c r="F88" s="62">
        <v>17.091989999999999</v>
      </c>
      <c r="G88" s="62">
        <v>0</v>
      </c>
      <c r="H88" s="62">
        <v>0</v>
      </c>
      <c r="I88" s="62">
        <v>12.462910000000001</v>
      </c>
      <c r="J88" s="62">
        <v>28.724039999999999</v>
      </c>
      <c r="K88" s="62">
        <v>93.175070000000005</v>
      </c>
    </row>
    <row r="89" spans="1:11" ht="20.100000000000001" customHeight="1" x14ac:dyDescent="0.3">
      <c r="A89" t="s">
        <v>164</v>
      </c>
      <c r="B89" s="61">
        <v>1524</v>
      </c>
      <c r="C89" s="62">
        <v>0</v>
      </c>
      <c r="D89" s="62">
        <v>98.031490000000005</v>
      </c>
      <c r="E89" s="62">
        <v>98.031490000000005</v>
      </c>
      <c r="F89" s="62">
        <v>74.146979999999999</v>
      </c>
      <c r="G89" s="62">
        <v>100</v>
      </c>
      <c r="H89" s="62">
        <v>99.934380000000004</v>
      </c>
      <c r="I89" s="62">
        <v>54.855640000000001</v>
      </c>
      <c r="J89" s="62">
        <v>2.0997379999999999</v>
      </c>
      <c r="K89" s="62">
        <v>5.3805779999999999</v>
      </c>
    </row>
    <row r="90" spans="1:11" ht="20.100000000000001" customHeight="1" x14ac:dyDescent="0.3">
      <c r="A90" t="s">
        <v>165</v>
      </c>
      <c r="B90" s="61">
        <v>6405</v>
      </c>
      <c r="C90" s="62">
        <v>0</v>
      </c>
      <c r="D90" s="62">
        <v>85.636219999999994</v>
      </c>
      <c r="E90" s="62">
        <v>85.636219999999994</v>
      </c>
      <c r="F90" s="62">
        <v>98.594849999999994</v>
      </c>
      <c r="G90" s="62">
        <v>100</v>
      </c>
      <c r="H90" s="62">
        <v>99.984390000000005</v>
      </c>
      <c r="I90" s="62">
        <v>47.525370000000002</v>
      </c>
      <c r="J90" s="62">
        <v>44.293520000000001</v>
      </c>
      <c r="K90" s="62">
        <v>36.7057</v>
      </c>
    </row>
    <row r="91" spans="1:11" ht="20.100000000000001" customHeight="1" x14ac:dyDescent="0.3">
      <c r="A91" t="s">
        <v>166</v>
      </c>
      <c r="B91" s="61">
        <v>5028</v>
      </c>
      <c r="C91" s="62">
        <v>0</v>
      </c>
      <c r="D91" s="62">
        <v>88.166269999999997</v>
      </c>
      <c r="E91" s="62">
        <v>88.166269999999997</v>
      </c>
      <c r="F91" s="62">
        <v>97.394589999999994</v>
      </c>
      <c r="G91" s="62">
        <v>100</v>
      </c>
      <c r="H91" s="62">
        <v>99.960220000000007</v>
      </c>
      <c r="I91" s="62">
        <v>53.102629999999998</v>
      </c>
      <c r="J91" s="62">
        <v>50.357990000000001</v>
      </c>
      <c r="K91" s="62">
        <v>41.209229999999998</v>
      </c>
    </row>
    <row r="92" spans="1:11" ht="20.100000000000001" customHeight="1" x14ac:dyDescent="0.3">
      <c r="A92" t="s">
        <v>167</v>
      </c>
      <c r="B92" s="61">
        <v>3014</v>
      </c>
      <c r="C92" s="62">
        <v>0</v>
      </c>
      <c r="D92" s="62">
        <v>90.079629999999995</v>
      </c>
      <c r="E92" s="62">
        <v>90.079629999999995</v>
      </c>
      <c r="F92" s="62">
        <v>99.568680000000001</v>
      </c>
      <c r="G92" s="62">
        <v>100</v>
      </c>
      <c r="H92" s="62">
        <v>99.966819999999998</v>
      </c>
      <c r="I92" s="62">
        <v>58.659590000000001</v>
      </c>
      <c r="J92" s="62">
        <v>56.536160000000002</v>
      </c>
      <c r="K92" s="62">
        <v>48.274720000000002</v>
      </c>
    </row>
    <row r="93" spans="1:11" ht="20.100000000000001" customHeight="1" x14ac:dyDescent="0.3">
      <c r="A93" t="s">
        <v>168</v>
      </c>
      <c r="B93" s="61">
        <v>82</v>
      </c>
      <c r="C93" s="62">
        <v>0</v>
      </c>
      <c r="D93" s="62">
        <v>97.560969999999998</v>
      </c>
      <c r="E93" s="62">
        <v>97.560969999999998</v>
      </c>
      <c r="F93" s="62">
        <v>98.78049</v>
      </c>
      <c r="G93" s="62">
        <v>100</v>
      </c>
      <c r="H93" s="62">
        <v>100</v>
      </c>
      <c r="I93" s="62">
        <v>100</v>
      </c>
      <c r="J93" s="62">
        <v>100</v>
      </c>
      <c r="K93" s="62">
        <v>92.682929999999999</v>
      </c>
    </row>
    <row r="94" spans="1:11" ht="20.100000000000001" customHeight="1" x14ac:dyDescent="0.3">
      <c r="A94" t="s">
        <v>169</v>
      </c>
      <c r="B94" s="61">
        <v>7260</v>
      </c>
      <c r="C94" s="62">
        <v>0.67493110000000001</v>
      </c>
      <c r="D94" s="62">
        <v>91.336089999999999</v>
      </c>
      <c r="E94" s="62">
        <v>91.336089999999999</v>
      </c>
      <c r="F94" s="62">
        <v>99.118449999999996</v>
      </c>
      <c r="G94" s="62">
        <v>100</v>
      </c>
      <c r="H94" s="62">
        <v>99.944900000000004</v>
      </c>
      <c r="I94" s="62">
        <v>50.881540000000001</v>
      </c>
      <c r="J94" s="62">
        <v>48.8292</v>
      </c>
      <c r="K94" s="62">
        <v>39.614330000000002</v>
      </c>
    </row>
    <row r="95" spans="1:11" ht="20.100000000000001" customHeight="1" x14ac:dyDescent="0.3">
      <c r="A95" t="s">
        <v>170</v>
      </c>
      <c r="B95" s="61">
        <v>869</v>
      </c>
      <c r="C95" s="62">
        <v>1.4959720000000001</v>
      </c>
      <c r="D95" s="62">
        <v>47.525889999999997</v>
      </c>
      <c r="E95" s="62">
        <v>47.525889999999997</v>
      </c>
      <c r="F95" s="62">
        <v>99.309550000000002</v>
      </c>
      <c r="G95" s="62">
        <v>100</v>
      </c>
      <c r="H95" s="62">
        <v>99.654780000000002</v>
      </c>
      <c r="I95" s="62">
        <v>86.766400000000004</v>
      </c>
      <c r="J95" s="62">
        <v>86.651319999999998</v>
      </c>
      <c r="K95" s="62">
        <v>95.742230000000006</v>
      </c>
    </row>
    <row r="96" spans="1:11" ht="20.100000000000001" customHeight="1" x14ac:dyDescent="0.3">
      <c r="A96" t="s">
        <v>171</v>
      </c>
      <c r="B96" s="61">
        <v>3561</v>
      </c>
      <c r="C96" s="62">
        <v>0</v>
      </c>
      <c r="D96" s="62">
        <v>95.282229999999998</v>
      </c>
      <c r="E96" s="62">
        <v>95.282229999999998</v>
      </c>
      <c r="F96" s="62">
        <v>98.511660000000006</v>
      </c>
      <c r="G96" s="62">
        <v>100</v>
      </c>
      <c r="H96" s="62">
        <v>100</v>
      </c>
      <c r="I96" s="62">
        <v>53.355800000000002</v>
      </c>
      <c r="J96" s="62">
        <v>46.896940000000001</v>
      </c>
      <c r="K96" s="62">
        <v>40.971640000000001</v>
      </c>
    </row>
    <row r="97" spans="1:11" ht="20.100000000000001" customHeight="1" x14ac:dyDescent="0.3">
      <c r="A97" t="s">
        <v>172</v>
      </c>
      <c r="B97" s="61">
        <v>9666</v>
      </c>
      <c r="C97" s="62">
        <v>0</v>
      </c>
      <c r="D97" s="62">
        <v>68.880619999999993</v>
      </c>
      <c r="E97" s="62">
        <v>68.880619999999993</v>
      </c>
      <c r="F97" s="62">
        <v>99.037859999999995</v>
      </c>
      <c r="G97" s="62">
        <v>100</v>
      </c>
      <c r="H97" s="62">
        <v>100</v>
      </c>
      <c r="I97" s="62">
        <v>49.472380000000001</v>
      </c>
      <c r="J97" s="62">
        <v>40.678669999999997</v>
      </c>
      <c r="K97" s="62">
        <v>38.423340000000003</v>
      </c>
    </row>
    <row r="98" spans="1:11" ht="20.100000000000001" customHeight="1" x14ac:dyDescent="0.3">
      <c r="A98" t="s">
        <v>173</v>
      </c>
      <c r="B98" s="61">
        <v>4134</v>
      </c>
      <c r="C98" s="62">
        <v>0</v>
      </c>
      <c r="D98" s="62">
        <v>99.830669999999998</v>
      </c>
      <c r="E98" s="62">
        <v>99.830669999999998</v>
      </c>
      <c r="F98" s="62">
        <v>98.379300000000001</v>
      </c>
      <c r="G98" s="62">
        <v>100</v>
      </c>
      <c r="H98" s="62">
        <v>99.854860000000002</v>
      </c>
      <c r="I98" s="62">
        <v>43.976779999999998</v>
      </c>
      <c r="J98" s="62">
        <v>42.452829999999999</v>
      </c>
      <c r="K98" s="62">
        <v>35.994190000000003</v>
      </c>
    </row>
    <row r="99" spans="1:11" ht="20.100000000000001" customHeight="1" x14ac:dyDescent="0.3">
      <c r="A99" t="s">
        <v>174</v>
      </c>
      <c r="B99" s="61">
        <v>6002</v>
      </c>
      <c r="C99" s="62">
        <v>4.9983300000000001E-2</v>
      </c>
      <c r="D99" s="62">
        <v>91.752750000000006</v>
      </c>
      <c r="E99" s="62">
        <v>91.752750000000006</v>
      </c>
      <c r="F99" s="62">
        <v>99.116960000000006</v>
      </c>
      <c r="G99" s="62">
        <v>100</v>
      </c>
      <c r="H99" s="62">
        <v>99.966669999999993</v>
      </c>
      <c r="I99" s="62">
        <v>50.299900000000001</v>
      </c>
      <c r="J99" s="62">
        <v>47.050980000000003</v>
      </c>
      <c r="K99" s="62">
        <v>38.020659999999999</v>
      </c>
    </row>
    <row r="100" spans="1:11" ht="20.100000000000001" customHeight="1" x14ac:dyDescent="0.3">
      <c r="A100" t="s">
        <v>175</v>
      </c>
      <c r="B100" s="61">
        <v>7352</v>
      </c>
      <c r="C100" s="62">
        <v>0.80250270000000001</v>
      </c>
      <c r="D100" s="62">
        <v>84.997280000000003</v>
      </c>
      <c r="E100" s="62">
        <v>84.997280000000003</v>
      </c>
      <c r="F100" s="62">
        <v>99.455929999999995</v>
      </c>
      <c r="G100" s="62">
        <v>100</v>
      </c>
      <c r="H100" s="62">
        <v>100</v>
      </c>
      <c r="I100" s="62">
        <v>53.550049999999999</v>
      </c>
      <c r="J100" s="62">
        <v>51.727420000000002</v>
      </c>
      <c r="K100" s="62">
        <v>43.906419999999997</v>
      </c>
    </row>
    <row r="101" spans="1:11" ht="20.100000000000001" customHeight="1" x14ac:dyDescent="0.3">
      <c r="A101" t="s">
        <v>177</v>
      </c>
      <c r="B101" s="61">
        <v>1785</v>
      </c>
      <c r="C101" s="62">
        <v>0</v>
      </c>
      <c r="D101" s="62">
        <v>97.815119999999993</v>
      </c>
      <c r="E101" s="62">
        <v>97.815119999999993</v>
      </c>
      <c r="F101" s="62">
        <v>99.607839999999996</v>
      </c>
      <c r="G101" s="62">
        <v>100</v>
      </c>
      <c r="H101" s="62">
        <v>100</v>
      </c>
      <c r="I101" s="62">
        <v>47.282910000000001</v>
      </c>
      <c r="J101" s="62">
        <v>44.873950000000001</v>
      </c>
      <c r="K101" s="62">
        <v>37.535020000000003</v>
      </c>
    </row>
    <row r="102" spans="1:11" ht="20.100000000000001" customHeight="1" x14ac:dyDescent="0.3">
      <c r="A102" t="s">
        <v>179</v>
      </c>
      <c r="B102" s="61">
        <v>744</v>
      </c>
      <c r="C102" s="62">
        <v>0</v>
      </c>
      <c r="D102" s="62">
        <v>95.967740000000006</v>
      </c>
      <c r="E102" s="62">
        <v>95.967740000000006</v>
      </c>
      <c r="F102" s="62">
        <v>99.596770000000006</v>
      </c>
      <c r="G102" s="62">
        <v>100</v>
      </c>
      <c r="H102" s="62">
        <v>100</v>
      </c>
      <c r="I102" s="62">
        <v>59.139789999999998</v>
      </c>
      <c r="J102" s="62">
        <v>58.333329999999997</v>
      </c>
      <c r="K102" s="62">
        <v>50.806449999999998</v>
      </c>
    </row>
    <row r="103" spans="1:11" ht="20.100000000000001" customHeight="1" x14ac:dyDescent="0.3">
      <c r="A103" t="s">
        <v>180</v>
      </c>
      <c r="B103" s="61">
        <v>207</v>
      </c>
      <c r="C103" s="62">
        <v>0</v>
      </c>
      <c r="D103" s="62">
        <v>100</v>
      </c>
      <c r="E103" s="62">
        <v>100</v>
      </c>
      <c r="F103" s="62">
        <v>98.067629999999994</v>
      </c>
      <c r="G103" s="62">
        <v>100</v>
      </c>
      <c r="H103" s="62">
        <v>100</v>
      </c>
      <c r="I103" s="62">
        <v>59.420290000000001</v>
      </c>
      <c r="J103" s="62">
        <v>59.420290000000001</v>
      </c>
      <c r="K103" s="62">
        <v>29.951689999999999</v>
      </c>
    </row>
    <row r="104" spans="1:11" ht="20.100000000000001" customHeight="1" x14ac:dyDescent="0.3">
      <c r="A104" t="s">
        <v>181</v>
      </c>
      <c r="B104" s="61">
        <v>902</v>
      </c>
      <c r="C104" s="62">
        <v>0</v>
      </c>
      <c r="D104" s="62">
        <v>100</v>
      </c>
      <c r="E104" s="62">
        <v>100</v>
      </c>
      <c r="F104" s="62">
        <v>96.341459999999998</v>
      </c>
      <c r="G104" s="62">
        <v>100</v>
      </c>
      <c r="H104" s="62">
        <v>100</v>
      </c>
      <c r="I104" s="62">
        <v>64.412409999999994</v>
      </c>
      <c r="J104" s="62">
        <v>64.412409999999994</v>
      </c>
      <c r="K104" s="62">
        <v>32.815959999999997</v>
      </c>
    </row>
    <row r="105" spans="1:11" ht="20.100000000000001" customHeight="1" x14ac:dyDescent="0.3">
      <c r="A105" t="s">
        <v>182</v>
      </c>
      <c r="B105" s="61">
        <v>3379</v>
      </c>
      <c r="C105" s="62">
        <v>11.48269</v>
      </c>
      <c r="D105" s="62">
        <v>98.93459</v>
      </c>
      <c r="E105" s="62">
        <v>99.408109999999994</v>
      </c>
      <c r="F105" s="62">
        <v>83.219890000000007</v>
      </c>
      <c r="G105" s="62">
        <v>100</v>
      </c>
      <c r="H105" s="62">
        <v>99.496889999999993</v>
      </c>
      <c r="I105" s="62">
        <v>46.34507</v>
      </c>
      <c r="J105" s="62">
        <v>2.4859429999999998</v>
      </c>
      <c r="K105" s="62">
        <v>36.845219999999998</v>
      </c>
    </row>
    <row r="106" spans="1:11" ht="20.100000000000001" customHeight="1" x14ac:dyDescent="0.3">
      <c r="A106" t="s">
        <v>183</v>
      </c>
      <c r="B106" s="61">
        <v>136</v>
      </c>
      <c r="C106" s="62">
        <v>8.8235290000000006</v>
      </c>
      <c r="D106" s="62">
        <v>100</v>
      </c>
      <c r="E106" s="62">
        <v>100</v>
      </c>
      <c r="F106" s="62">
        <v>98.529409999999999</v>
      </c>
      <c r="G106" s="62">
        <v>100</v>
      </c>
      <c r="H106" s="62">
        <v>100</v>
      </c>
      <c r="I106" s="62">
        <v>12.5</v>
      </c>
      <c r="J106" s="62">
        <v>12.5</v>
      </c>
      <c r="K106" s="62">
        <v>1.470588</v>
      </c>
    </row>
    <row r="107" spans="1:11" ht="20.100000000000001" customHeight="1" x14ac:dyDescent="0.3">
      <c r="A107" t="s">
        <v>184</v>
      </c>
      <c r="B107" s="61">
        <v>279</v>
      </c>
      <c r="C107" s="62">
        <v>0</v>
      </c>
      <c r="D107" s="62">
        <v>61.290320000000001</v>
      </c>
      <c r="E107" s="62">
        <v>93.548389999999998</v>
      </c>
      <c r="F107" s="62">
        <v>98.924729999999997</v>
      </c>
      <c r="G107" s="62">
        <v>100</v>
      </c>
      <c r="H107" s="62">
        <v>98.566310000000001</v>
      </c>
      <c r="I107" s="62">
        <v>97.491039999999998</v>
      </c>
      <c r="J107" s="62">
        <v>0</v>
      </c>
      <c r="K107" s="62">
        <v>96.774190000000004</v>
      </c>
    </row>
    <row r="108" spans="1:11" ht="20.100000000000001" customHeight="1" x14ac:dyDescent="0.3">
      <c r="A108" t="s">
        <v>185</v>
      </c>
      <c r="B108" s="61">
        <v>1770</v>
      </c>
      <c r="C108" s="62">
        <v>0</v>
      </c>
      <c r="D108" s="62">
        <v>100</v>
      </c>
      <c r="E108" s="62">
        <v>100</v>
      </c>
      <c r="F108" s="62">
        <v>94.91525</v>
      </c>
      <c r="G108" s="62">
        <v>100</v>
      </c>
      <c r="H108" s="62">
        <v>99.548019999999994</v>
      </c>
      <c r="I108" s="62">
        <v>29.717510000000001</v>
      </c>
      <c r="J108" s="62">
        <v>0.28248590000000001</v>
      </c>
      <c r="K108" s="62">
        <v>17.853110000000001</v>
      </c>
    </row>
    <row r="109" spans="1:11" ht="20.100000000000001" customHeight="1" x14ac:dyDescent="0.3">
      <c r="A109" t="s">
        <v>186</v>
      </c>
      <c r="B109" s="61">
        <v>894</v>
      </c>
      <c r="C109" s="62">
        <v>0</v>
      </c>
      <c r="D109" s="62">
        <v>99.552570000000003</v>
      </c>
      <c r="E109" s="62">
        <v>99.77628</v>
      </c>
      <c r="F109" s="62">
        <v>70.581659999999999</v>
      </c>
      <c r="G109" s="62">
        <v>100</v>
      </c>
      <c r="H109" s="62">
        <v>100</v>
      </c>
      <c r="I109" s="62">
        <v>28.187919999999998</v>
      </c>
      <c r="J109" s="62">
        <v>1.118568</v>
      </c>
      <c r="K109" s="62">
        <v>50.335569999999997</v>
      </c>
    </row>
    <row r="110" spans="1:11" ht="20.100000000000001" customHeight="1" x14ac:dyDescent="0.3">
      <c r="A110" t="s">
        <v>187</v>
      </c>
      <c r="B110" s="61">
        <v>1180</v>
      </c>
      <c r="C110" s="62">
        <v>0</v>
      </c>
      <c r="D110" s="62">
        <v>100</v>
      </c>
      <c r="E110" s="62">
        <v>100</v>
      </c>
      <c r="F110" s="62">
        <v>77.118639999999999</v>
      </c>
      <c r="G110" s="62">
        <v>100</v>
      </c>
      <c r="H110" s="62">
        <v>99.91525</v>
      </c>
      <c r="I110" s="62">
        <v>21.61017</v>
      </c>
      <c r="J110" s="62">
        <v>12.28814</v>
      </c>
      <c r="K110" s="62">
        <v>17.457630000000002</v>
      </c>
    </row>
    <row r="111" spans="1:11" ht="20.100000000000001" customHeight="1" x14ac:dyDescent="0.3">
      <c r="A111" t="s">
        <v>188</v>
      </c>
      <c r="B111" s="61">
        <v>1951</v>
      </c>
      <c r="C111" s="62">
        <v>0</v>
      </c>
      <c r="D111" s="62">
        <v>99.948750000000004</v>
      </c>
      <c r="E111" s="62">
        <v>99.948750000000004</v>
      </c>
      <c r="F111" s="62">
        <v>98.769859999999994</v>
      </c>
      <c r="G111" s="62">
        <v>100</v>
      </c>
      <c r="H111" s="62">
        <v>100</v>
      </c>
      <c r="I111" s="62">
        <v>98.103539999999995</v>
      </c>
      <c r="J111" s="62">
        <v>90.620189999999994</v>
      </c>
      <c r="K111" s="62">
        <v>98.411069999999995</v>
      </c>
    </row>
    <row r="112" spans="1:11" ht="20.100000000000001" customHeight="1" x14ac:dyDescent="0.3">
      <c r="A112" t="s">
        <v>190</v>
      </c>
      <c r="B112" s="61">
        <v>262</v>
      </c>
      <c r="C112" s="62">
        <v>0</v>
      </c>
      <c r="D112" s="62">
        <v>98.854969999999994</v>
      </c>
      <c r="E112" s="62">
        <v>98.854969999999994</v>
      </c>
      <c r="F112" s="62">
        <v>93.511449999999996</v>
      </c>
      <c r="G112" s="62">
        <v>100</v>
      </c>
      <c r="H112" s="62">
        <v>100</v>
      </c>
      <c r="I112" s="62">
        <v>8.3969470000000008</v>
      </c>
      <c r="J112" s="62">
        <v>0</v>
      </c>
      <c r="K112" s="62">
        <v>3.4351150000000001</v>
      </c>
    </row>
    <row r="113" spans="1:11" ht="20.100000000000001" customHeight="1" x14ac:dyDescent="0.3">
      <c r="A113" t="s">
        <v>191</v>
      </c>
      <c r="B113" s="61">
        <v>1200</v>
      </c>
      <c r="C113" s="62">
        <v>0</v>
      </c>
      <c r="D113" s="62">
        <v>99.75</v>
      </c>
      <c r="E113" s="62">
        <v>99.75</v>
      </c>
      <c r="F113" s="62">
        <v>99.166659999999993</v>
      </c>
      <c r="G113" s="62">
        <v>100</v>
      </c>
      <c r="H113" s="62">
        <v>100</v>
      </c>
      <c r="I113" s="62">
        <v>86.5</v>
      </c>
      <c r="J113" s="62">
        <v>77.083340000000007</v>
      </c>
      <c r="K113" s="62">
        <v>19.25</v>
      </c>
    </row>
    <row r="114" spans="1:11" ht="20.100000000000001" customHeight="1" x14ac:dyDescent="0.3">
      <c r="A114" t="s">
        <v>192</v>
      </c>
      <c r="B114" s="61">
        <v>987</v>
      </c>
      <c r="C114" s="62">
        <v>0</v>
      </c>
      <c r="D114" s="62">
        <v>100</v>
      </c>
      <c r="E114" s="62">
        <v>100</v>
      </c>
      <c r="F114" s="62">
        <v>95.136780000000002</v>
      </c>
      <c r="G114" s="62">
        <v>100</v>
      </c>
      <c r="H114" s="62">
        <v>100</v>
      </c>
      <c r="I114" s="62">
        <v>28.774059999999999</v>
      </c>
      <c r="J114" s="62">
        <v>3.444782</v>
      </c>
      <c r="K114" s="62">
        <v>17.831810000000001</v>
      </c>
    </row>
    <row r="115" spans="1:11" ht="20.100000000000001" customHeight="1" x14ac:dyDescent="0.3">
      <c r="A115" t="s">
        <v>193</v>
      </c>
      <c r="B115" s="61">
        <v>2225</v>
      </c>
      <c r="C115" s="62">
        <v>0</v>
      </c>
      <c r="D115" s="62">
        <v>100</v>
      </c>
      <c r="E115" s="62">
        <v>100</v>
      </c>
      <c r="F115" s="62">
        <v>80.943820000000002</v>
      </c>
      <c r="G115" s="62">
        <v>100</v>
      </c>
      <c r="H115" s="62">
        <v>100</v>
      </c>
      <c r="I115" s="62">
        <v>75.775279999999995</v>
      </c>
      <c r="J115" s="62">
        <v>57.393259999999998</v>
      </c>
      <c r="K115" s="62">
        <v>16.62921</v>
      </c>
    </row>
    <row r="116" spans="1:11" ht="20.100000000000001" customHeight="1" x14ac:dyDescent="0.3">
      <c r="A116" t="s">
        <v>194</v>
      </c>
      <c r="B116" s="61">
        <v>3753</v>
      </c>
      <c r="C116" s="62">
        <v>0</v>
      </c>
      <c r="D116" s="62">
        <v>99.920069999999996</v>
      </c>
      <c r="E116" s="62">
        <v>99.920069999999996</v>
      </c>
      <c r="F116" s="62">
        <v>99.307220000000001</v>
      </c>
      <c r="G116" s="62">
        <v>100</v>
      </c>
      <c r="H116" s="62">
        <v>99.840130000000002</v>
      </c>
      <c r="I116" s="62">
        <v>68.904880000000006</v>
      </c>
      <c r="J116" s="62">
        <v>63.282710000000002</v>
      </c>
      <c r="K116" s="62">
        <v>75.806020000000004</v>
      </c>
    </row>
    <row r="117" spans="1:11" ht="20.100000000000001" customHeight="1" x14ac:dyDescent="0.3">
      <c r="A117" t="s">
        <v>195</v>
      </c>
      <c r="B117" s="61">
        <v>2187</v>
      </c>
      <c r="C117" s="62">
        <v>16.78098</v>
      </c>
      <c r="D117" s="62">
        <v>97.896659999999997</v>
      </c>
      <c r="E117" s="62">
        <v>97.896659999999997</v>
      </c>
      <c r="F117" s="62">
        <v>78.280749999999998</v>
      </c>
      <c r="G117" s="62">
        <v>100</v>
      </c>
      <c r="H117" s="62">
        <v>100</v>
      </c>
      <c r="I117" s="62">
        <v>41.289439999999999</v>
      </c>
      <c r="J117" s="62">
        <v>4.2981249999999998</v>
      </c>
      <c r="K117" s="62">
        <v>34.613619999999997</v>
      </c>
    </row>
    <row r="118" spans="1:11" ht="20.100000000000001" customHeight="1" x14ac:dyDescent="0.3">
      <c r="A118" t="s">
        <v>196</v>
      </c>
      <c r="B118" s="61">
        <v>3973</v>
      </c>
      <c r="C118" s="62">
        <v>2.9448780000000001</v>
      </c>
      <c r="D118" s="62">
        <v>99.219729999999998</v>
      </c>
      <c r="E118" s="62">
        <v>99.219729999999998</v>
      </c>
      <c r="F118" s="62">
        <v>92.977599999999995</v>
      </c>
      <c r="G118" s="62">
        <v>100</v>
      </c>
      <c r="H118" s="62">
        <v>99.7483</v>
      </c>
      <c r="I118" s="62">
        <v>50.71734</v>
      </c>
      <c r="J118" s="62">
        <v>12.836650000000001</v>
      </c>
      <c r="K118" s="62">
        <v>11.452299999999999</v>
      </c>
    </row>
    <row r="119" spans="1:11" ht="20.100000000000001" customHeight="1" x14ac:dyDescent="0.3">
      <c r="A119" t="s">
        <v>198</v>
      </c>
      <c r="B119" s="61">
        <v>4054</v>
      </c>
      <c r="C119" s="62">
        <v>5.5747410000000004</v>
      </c>
      <c r="D119" s="62">
        <v>69.856930000000006</v>
      </c>
      <c r="E119" s="62">
        <v>70.276269999999997</v>
      </c>
      <c r="F119" s="62">
        <v>86.729159999999993</v>
      </c>
      <c r="G119" s="62">
        <v>100</v>
      </c>
      <c r="H119" s="62">
        <v>99.33399</v>
      </c>
      <c r="I119" s="62">
        <v>86.309809999999999</v>
      </c>
      <c r="J119" s="62">
        <v>72.718299999999999</v>
      </c>
      <c r="K119" s="62">
        <v>73.852980000000002</v>
      </c>
    </row>
    <row r="120" spans="1:11" ht="20.100000000000001" customHeight="1" x14ac:dyDescent="0.3">
      <c r="A120" t="s">
        <v>199</v>
      </c>
      <c r="B120" s="61">
        <v>1271</v>
      </c>
      <c r="C120" s="62">
        <v>2.4390239999999999</v>
      </c>
      <c r="D120" s="62">
        <v>99.291889999999995</v>
      </c>
      <c r="E120" s="62">
        <v>99.606610000000003</v>
      </c>
      <c r="F120" s="62">
        <v>94.964590000000001</v>
      </c>
      <c r="G120" s="62">
        <v>100</v>
      </c>
      <c r="H120" s="62">
        <v>99.527929999999998</v>
      </c>
      <c r="I120" s="62">
        <v>52.793080000000003</v>
      </c>
      <c r="J120" s="62">
        <v>2.4390239999999999</v>
      </c>
      <c r="K120" s="62">
        <v>29.89772</v>
      </c>
    </row>
    <row r="121" spans="1:11" ht="20.100000000000001" customHeight="1" x14ac:dyDescent="0.3">
      <c r="A121" t="s">
        <v>200</v>
      </c>
      <c r="B121" s="61">
        <v>1320</v>
      </c>
      <c r="C121" s="62">
        <v>0.15151519999999999</v>
      </c>
      <c r="D121" s="62">
        <v>99.090909999999994</v>
      </c>
      <c r="E121" s="62">
        <v>99.090909999999994</v>
      </c>
      <c r="F121" s="62">
        <v>93.181820000000002</v>
      </c>
      <c r="G121" s="62">
        <v>100</v>
      </c>
      <c r="H121" s="62">
        <v>99.696969999999993</v>
      </c>
      <c r="I121" s="62">
        <v>92.045460000000006</v>
      </c>
      <c r="J121" s="62">
        <v>84.242419999999996</v>
      </c>
      <c r="K121" s="62">
        <v>65.681820000000002</v>
      </c>
    </row>
    <row r="122" spans="1:11" ht="20.100000000000001" customHeight="1" x14ac:dyDescent="0.3">
      <c r="A122" t="s">
        <v>201</v>
      </c>
      <c r="B122" s="61">
        <v>439</v>
      </c>
      <c r="C122" s="62">
        <v>0</v>
      </c>
      <c r="D122" s="62">
        <v>97.722099999999998</v>
      </c>
      <c r="E122" s="62">
        <v>97.722099999999998</v>
      </c>
      <c r="F122" s="62">
        <v>92.710710000000006</v>
      </c>
      <c r="G122" s="62">
        <v>100</v>
      </c>
      <c r="H122" s="62">
        <v>1.594533</v>
      </c>
      <c r="I122" s="62">
        <v>97.26652</v>
      </c>
      <c r="J122" s="62">
        <v>56.719819999999999</v>
      </c>
      <c r="K122" s="62">
        <v>41.457859999999997</v>
      </c>
    </row>
    <row r="123" spans="1:11" ht="20.100000000000001" customHeight="1" x14ac:dyDescent="0.3">
      <c r="A123" t="s">
        <v>202</v>
      </c>
      <c r="B123" s="61">
        <v>2333</v>
      </c>
      <c r="C123" s="62">
        <v>22.974710000000002</v>
      </c>
      <c r="D123" s="62">
        <v>98.285470000000004</v>
      </c>
      <c r="E123" s="62">
        <v>98.328329999999994</v>
      </c>
      <c r="F123" s="62">
        <v>93.227609999999999</v>
      </c>
      <c r="G123" s="62">
        <v>100</v>
      </c>
      <c r="H123" s="62">
        <v>100</v>
      </c>
      <c r="I123" s="62">
        <v>92.58466</v>
      </c>
      <c r="J123" s="62">
        <v>50.707239999999999</v>
      </c>
      <c r="K123" s="62">
        <v>87.612520000000004</v>
      </c>
    </row>
    <row r="124" spans="1:11" ht="20.100000000000001" customHeight="1" x14ac:dyDescent="0.3">
      <c r="A124" t="s">
        <v>204</v>
      </c>
      <c r="B124" s="61">
        <v>1346</v>
      </c>
      <c r="C124" s="62">
        <v>0</v>
      </c>
      <c r="D124" s="62">
        <v>99.257059999999996</v>
      </c>
      <c r="E124" s="62">
        <v>99.33135</v>
      </c>
      <c r="F124" s="62">
        <v>88.707279999999997</v>
      </c>
      <c r="G124" s="62">
        <v>100</v>
      </c>
      <c r="H124" s="62">
        <v>98.736999999999995</v>
      </c>
      <c r="I124" s="62">
        <v>78.306089999999998</v>
      </c>
      <c r="J124" s="62">
        <v>52.971769999999999</v>
      </c>
      <c r="K124" s="62">
        <v>65.304599999999994</v>
      </c>
    </row>
    <row r="125" spans="1:11" ht="20.100000000000001" customHeight="1" x14ac:dyDescent="0.3">
      <c r="A125" t="s">
        <v>205</v>
      </c>
      <c r="B125" s="61">
        <v>3105</v>
      </c>
      <c r="C125" s="62">
        <v>0.96618360000000003</v>
      </c>
      <c r="D125" s="62">
        <v>97.938800000000001</v>
      </c>
      <c r="E125" s="62">
        <v>98.164249999999996</v>
      </c>
      <c r="F125" s="62">
        <v>83.349429999999998</v>
      </c>
      <c r="G125" s="62">
        <v>100</v>
      </c>
      <c r="H125" s="62">
        <v>99.613529999999997</v>
      </c>
      <c r="I125" s="62">
        <v>93.011269999999996</v>
      </c>
      <c r="J125" s="62">
        <v>84.927539999999993</v>
      </c>
      <c r="K125" s="62">
        <v>24.025759999999998</v>
      </c>
    </row>
    <row r="126" spans="1:11" ht="20.100000000000001" customHeight="1" x14ac:dyDescent="0.3">
      <c r="A126" t="s">
        <v>206</v>
      </c>
      <c r="B126" s="61">
        <v>1889</v>
      </c>
      <c r="C126" s="62">
        <v>17.57544</v>
      </c>
      <c r="D126" s="62">
        <v>69.401799999999994</v>
      </c>
      <c r="E126" s="62">
        <v>70.831130000000002</v>
      </c>
      <c r="F126" s="62">
        <v>62.096350000000001</v>
      </c>
      <c r="G126" s="62">
        <v>100</v>
      </c>
      <c r="H126" s="62">
        <v>99.364750000000001</v>
      </c>
      <c r="I126" s="62">
        <v>64.21387</v>
      </c>
      <c r="J126" s="62">
        <v>18.6342</v>
      </c>
      <c r="K126" s="62">
        <v>27.316040000000001</v>
      </c>
    </row>
    <row r="127" spans="1:11" ht="20.100000000000001" customHeight="1" x14ac:dyDescent="0.3">
      <c r="A127" t="s">
        <v>207</v>
      </c>
      <c r="B127" s="61">
        <v>1281</v>
      </c>
      <c r="C127" s="62">
        <v>0</v>
      </c>
      <c r="D127" s="62">
        <v>98.829040000000006</v>
      </c>
      <c r="E127" s="62">
        <v>98.9071</v>
      </c>
      <c r="F127" s="62">
        <v>88.836849999999998</v>
      </c>
      <c r="G127" s="62">
        <v>100</v>
      </c>
      <c r="H127" s="62">
        <v>100</v>
      </c>
      <c r="I127" s="62">
        <v>77.751750000000001</v>
      </c>
      <c r="J127" s="62">
        <v>68.384069999999994</v>
      </c>
      <c r="K127" s="62">
        <v>45.979700000000001</v>
      </c>
    </row>
    <row r="128" spans="1:11" ht="20.100000000000001" customHeight="1" x14ac:dyDescent="0.3">
      <c r="A128" t="s">
        <v>208</v>
      </c>
      <c r="B128" s="61">
        <v>4941</v>
      </c>
      <c r="C128" s="62">
        <v>0</v>
      </c>
      <c r="D128" s="62">
        <v>99.392840000000007</v>
      </c>
      <c r="E128" s="62">
        <v>99.413070000000005</v>
      </c>
      <c r="F128" s="62">
        <v>99.190439999999995</v>
      </c>
      <c r="G128" s="62">
        <v>100</v>
      </c>
      <c r="H128" s="62">
        <v>99.898799999999994</v>
      </c>
      <c r="I128" s="62">
        <v>87.694800000000001</v>
      </c>
      <c r="J128" s="62">
        <v>84.456590000000006</v>
      </c>
      <c r="K128" s="62">
        <v>36.53107</v>
      </c>
    </row>
    <row r="129" spans="1:11" ht="20.100000000000001" customHeight="1" x14ac:dyDescent="0.3">
      <c r="A129" t="s">
        <v>209</v>
      </c>
      <c r="B129" s="61">
        <v>1417</v>
      </c>
      <c r="C129" s="62">
        <v>0</v>
      </c>
      <c r="D129" s="62">
        <v>99.78828</v>
      </c>
      <c r="E129" s="62">
        <v>99.78828</v>
      </c>
      <c r="F129" s="62">
        <v>99.011989999999997</v>
      </c>
      <c r="G129" s="62">
        <v>100</v>
      </c>
      <c r="H129" s="62">
        <v>99.647139999999993</v>
      </c>
      <c r="I129" s="62">
        <v>90.402259999999998</v>
      </c>
      <c r="J129" s="62">
        <v>72.759349999999998</v>
      </c>
      <c r="K129" s="62">
        <v>34.721240000000002</v>
      </c>
    </row>
    <row r="130" spans="1:11" ht="20.100000000000001" customHeight="1" x14ac:dyDescent="0.3">
      <c r="A130" t="s">
        <v>210</v>
      </c>
      <c r="B130" s="61">
        <v>4953</v>
      </c>
      <c r="C130" s="62">
        <v>0.26246720000000001</v>
      </c>
      <c r="D130" s="62">
        <v>99.737530000000007</v>
      </c>
      <c r="E130" s="62">
        <v>99.737530000000007</v>
      </c>
      <c r="F130" s="62">
        <v>99.071269999999998</v>
      </c>
      <c r="G130" s="62">
        <v>100</v>
      </c>
      <c r="H130" s="62">
        <v>99.878860000000003</v>
      </c>
      <c r="I130" s="62">
        <v>86.351709999999997</v>
      </c>
      <c r="J130" s="62">
        <v>85.281649999999999</v>
      </c>
      <c r="K130" s="62">
        <v>25.136279999999999</v>
      </c>
    </row>
    <row r="131" spans="1:11" ht="20.100000000000001" customHeight="1" x14ac:dyDescent="0.3">
      <c r="A131" t="s">
        <v>211</v>
      </c>
      <c r="B131" s="61">
        <v>5196</v>
      </c>
      <c r="C131" s="62">
        <v>3.2525019999999998</v>
      </c>
      <c r="D131" s="62">
        <v>98.729789999999994</v>
      </c>
      <c r="E131" s="62">
        <v>98.787530000000004</v>
      </c>
      <c r="F131" s="62">
        <v>99.287909999999997</v>
      </c>
      <c r="G131" s="62">
        <v>100</v>
      </c>
      <c r="H131" s="62">
        <v>99.923019999999994</v>
      </c>
      <c r="I131" s="62">
        <v>90.107770000000002</v>
      </c>
      <c r="J131" s="62">
        <v>88.048500000000004</v>
      </c>
      <c r="K131" s="62">
        <v>30.638950000000001</v>
      </c>
    </row>
    <row r="132" spans="1:11" ht="20.100000000000001" customHeight="1" x14ac:dyDescent="0.3">
      <c r="A132" t="s">
        <v>212</v>
      </c>
      <c r="B132" s="61">
        <v>568</v>
      </c>
      <c r="C132" s="62">
        <v>0</v>
      </c>
      <c r="D132" s="62">
        <v>99.647890000000004</v>
      </c>
      <c r="E132" s="62">
        <v>100</v>
      </c>
      <c r="F132" s="62">
        <v>99.823939999999993</v>
      </c>
      <c r="G132" s="62">
        <v>100</v>
      </c>
      <c r="H132" s="62">
        <v>99.823939999999993</v>
      </c>
      <c r="I132" s="62">
        <v>88.732389999999995</v>
      </c>
      <c r="J132" s="62">
        <v>85.211269999999999</v>
      </c>
      <c r="K132" s="62">
        <v>26.408449999999998</v>
      </c>
    </row>
    <row r="133" spans="1:11" ht="20.100000000000001" customHeight="1" x14ac:dyDescent="0.3">
      <c r="A133" t="s">
        <v>213</v>
      </c>
      <c r="B133" s="61">
        <v>6915</v>
      </c>
      <c r="C133" s="62">
        <v>0.1446132</v>
      </c>
      <c r="D133" s="62">
        <v>99.233549999999994</v>
      </c>
      <c r="E133" s="62">
        <v>99.262469999999993</v>
      </c>
      <c r="F133" s="62">
        <v>99.681849999999997</v>
      </c>
      <c r="G133" s="62">
        <v>100</v>
      </c>
      <c r="H133" s="62">
        <v>99.797539999999998</v>
      </c>
      <c r="I133" s="62">
        <v>94.172089999999997</v>
      </c>
      <c r="J133" s="62">
        <v>89.501080000000002</v>
      </c>
      <c r="K133" s="62">
        <v>25.596530000000001</v>
      </c>
    </row>
    <row r="134" spans="1:11" ht="20.100000000000001" customHeight="1" x14ac:dyDescent="0.3">
      <c r="A134" t="s">
        <v>214</v>
      </c>
      <c r="B134" s="61">
        <v>3461</v>
      </c>
      <c r="C134" s="62">
        <v>0</v>
      </c>
      <c r="D134" s="62">
        <v>99.393240000000006</v>
      </c>
      <c r="E134" s="62">
        <v>99.393240000000006</v>
      </c>
      <c r="F134" s="62">
        <v>98.555329999999998</v>
      </c>
      <c r="G134" s="62">
        <v>100</v>
      </c>
      <c r="H134" s="62">
        <v>99.884429999999995</v>
      </c>
      <c r="I134" s="62">
        <v>85.755560000000003</v>
      </c>
      <c r="J134" s="62">
        <v>84.050849999999997</v>
      </c>
      <c r="K134" s="62">
        <v>20.283159999999999</v>
      </c>
    </row>
    <row r="135" spans="1:11" ht="20.100000000000001" customHeight="1" x14ac:dyDescent="0.3">
      <c r="A135" t="s">
        <v>215</v>
      </c>
      <c r="B135" s="61">
        <v>3802</v>
      </c>
      <c r="C135" s="62">
        <v>3.3140450000000001</v>
      </c>
      <c r="D135" s="62">
        <v>100</v>
      </c>
      <c r="E135" s="62">
        <v>100</v>
      </c>
      <c r="F135" s="62">
        <v>98.947919999999996</v>
      </c>
      <c r="G135" s="62">
        <v>100</v>
      </c>
      <c r="H135" s="62">
        <v>99.631770000000003</v>
      </c>
      <c r="I135" s="62">
        <v>91.662279999999996</v>
      </c>
      <c r="J135" s="62">
        <v>85.139399999999995</v>
      </c>
      <c r="K135" s="62">
        <v>42.083109999999998</v>
      </c>
    </row>
    <row r="136" spans="1:11" ht="20.100000000000001" customHeight="1" x14ac:dyDescent="0.3">
      <c r="A136" t="s">
        <v>216</v>
      </c>
      <c r="B136" s="61">
        <v>2710</v>
      </c>
      <c r="C136" s="62">
        <v>0.22140219999999999</v>
      </c>
      <c r="D136" s="62">
        <v>99.963099999999997</v>
      </c>
      <c r="E136" s="62">
        <v>100</v>
      </c>
      <c r="F136" s="62">
        <v>99.335790000000003</v>
      </c>
      <c r="G136" s="62">
        <v>100</v>
      </c>
      <c r="H136" s="62">
        <v>99.8155</v>
      </c>
      <c r="I136" s="62">
        <v>88.597790000000003</v>
      </c>
      <c r="J136" s="62">
        <v>86.346860000000007</v>
      </c>
      <c r="K136" s="62">
        <v>49.926200000000001</v>
      </c>
    </row>
    <row r="137" spans="1:11" ht="20.100000000000001" customHeight="1" x14ac:dyDescent="0.3">
      <c r="A137" t="s">
        <v>217</v>
      </c>
      <c r="B137" s="61">
        <v>3878</v>
      </c>
      <c r="C137" s="62">
        <v>0</v>
      </c>
      <c r="D137" s="62">
        <v>99.896850000000001</v>
      </c>
      <c r="E137" s="62">
        <v>99.974209999999999</v>
      </c>
      <c r="F137" s="62">
        <v>98.968540000000004</v>
      </c>
      <c r="G137" s="62">
        <v>100</v>
      </c>
      <c r="H137" s="62">
        <v>99.819500000000005</v>
      </c>
      <c r="I137" s="62">
        <v>82.490970000000004</v>
      </c>
      <c r="J137" s="62">
        <v>78.004130000000004</v>
      </c>
      <c r="K137" s="62">
        <v>30.789069999999999</v>
      </c>
    </row>
    <row r="138" spans="1:11" ht="20.100000000000001" customHeight="1" x14ac:dyDescent="0.3">
      <c r="A138" t="s">
        <v>218</v>
      </c>
      <c r="B138" s="61">
        <v>705</v>
      </c>
      <c r="C138" s="62">
        <v>0</v>
      </c>
      <c r="D138" s="62">
        <v>99.574470000000005</v>
      </c>
      <c r="E138" s="62">
        <v>99.716309999999993</v>
      </c>
      <c r="F138" s="62">
        <v>99.007099999999994</v>
      </c>
      <c r="G138" s="62">
        <v>100</v>
      </c>
      <c r="H138" s="62">
        <v>99.148929999999993</v>
      </c>
      <c r="I138" s="62">
        <v>89.361699999999999</v>
      </c>
      <c r="J138" s="62">
        <v>88.08511</v>
      </c>
      <c r="K138" s="62">
        <v>20.992909999999998</v>
      </c>
    </row>
    <row r="139" spans="1:11" ht="20.100000000000001" customHeight="1" x14ac:dyDescent="0.3">
      <c r="A139" t="s">
        <v>219</v>
      </c>
      <c r="B139" s="61">
        <v>6858</v>
      </c>
      <c r="C139" s="62">
        <v>0.20414119999999999</v>
      </c>
      <c r="D139" s="62">
        <v>99.270930000000007</v>
      </c>
      <c r="E139" s="62">
        <v>99.358410000000006</v>
      </c>
      <c r="F139" s="62">
        <v>97.069109999999995</v>
      </c>
      <c r="G139" s="62">
        <v>100</v>
      </c>
      <c r="H139" s="62">
        <v>99.912509999999997</v>
      </c>
      <c r="I139" s="62">
        <v>93.175849999999997</v>
      </c>
      <c r="J139" s="62">
        <v>88.116069999999993</v>
      </c>
      <c r="K139" s="62">
        <v>25.4739</v>
      </c>
    </row>
    <row r="140" spans="1:11" ht="20.100000000000001" customHeight="1" x14ac:dyDescent="0.3">
      <c r="A140" t="s">
        <v>220</v>
      </c>
      <c r="B140" s="61">
        <v>3121</v>
      </c>
      <c r="C140" s="62">
        <v>2.0506250000000001</v>
      </c>
      <c r="D140" s="62">
        <v>99.551419999999993</v>
      </c>
      <c r="E140" s="62">
        <v>99.583470000000005</v>
      </c>
      <c r="F140" s="62">
        <v>98.558149999999998</v>
      </c>
      <c r="G140" s="62">
        <v>100</v>
      </c>
      <c r="H140" s="62">
        <v>99.839799999999997</v>
      </c>
      <c r="I140" s="62">
        <v>83.979489999999998</v>
      </c>
      <c r="J140" s="62">
        <v>83.659080000000003</v>
      </c>
      <c r="K140" s="62">
        <v>23.101569999999999</v>
      </c>
    </row>
    <row r="141" spans="1:11" ht="20.100000000000001" customHeight="1" x14ac:dyDescent="0.3">
      <c r="A141" t="s">
        <v>221</v>
      </c>
      <c r="B141" s="61">
        <v>176</v>
      </c>
      <c r="C141" s="62">
        <v>0</v>
      </c>
      <c r="D141" s="62">
        <v>97.727270000000004</v>
      </c>
      <c r="E141" s="62">
        <v>98.863640000000004</v>
      </c>
      <c r="F141" s="62">
        <v>97.727270000000004</v>
      </c>
      <c r="G141" s="62">
        <v>100</v>
      </c>
      <c r="H141" s="62">
        <v>99.431820000000002</v>
      </c>
      <c r="I141" s="62">
        <v>90.909090000000006</v>
      </c>
      <c r="J141" s="62">
        <v>86.931820000000002</v>
      </c>
      <c r="K141" s="62">
        <v>40.340910000000001</v>
      </c>
    </row>
    <row r="142" spans="1:11" ht="20.100000000000001" customHeight="1" x14ac:dyDescent="0.3">
      <c r="A142" t="s">
        <v>222</v>
      </c>
      <c r="B142" s="61">
        <v>4406</v>
      </c>
      <c r="C142" s="62">
        <v>6.8088999999999997E-2</v>
      </c>
      <c r="D142" s="62">
        <v>99.523380000000003</v>
      </c>
      <c r="E142" s="62">
        <v>99.54607</v>
      </c>
      <c r="F142" s="62">
        <v>99.114850000000004</v>
      </c>
      <c r="G142" s="62">
        <v>100</v>
      </c>
      <c r="H142" s="62">
        <v>99.886520000000004</v>
      </c>
      <c r="I142" s="62">
        <v>90.195189999999997</v>
      </c>
      <c r="J142" s="62">
        <v>86.995009999999994</v>
      </c>
      <c r="K142" s="62">
        <v>28.347709999999999</v>
      </c>
    </row>
    <row r="143" spans="1:11" ht="20.100000000000001" customHeight="1" x14ac:dyDescent="0.3">
      <c r="A143" t="s">
        <v>223</v>
      </c>
      <c r="B143" s="61">
        <v>3952</v>
      </c>
      <c r="C143" s="62">
        <v>0</v>
      </c>
      <c r="D143" s="62">
        <v>99.671049999999994</v>
      </c>
      <c r="E143" s="62">
        <v>99.671049999999994</v>
      </c>
      <c r="F143" s="62">
        <v>99.468620000000001</v>
      </c>
      <c r="G143" s="62">
        <v>100</v>
      </c>
      <c r="H143" s="62">
        <v>99.873480000000001</v>
      </c>
      <c r="I143" s="62">
        <v>88.33502</v>
      </c>
      <c r="J143" s="62">
        <v>86.209509999999995</v>
      </c>
      <c r="K143" s="62">
        <v>25.708500000000001</v>
      </c>
    </row>
    <row r="144" spans="1:11" ht="20.100000000000001" customHeight="1" x14ac:dyDescent="0.3">
      <c r="A144" t="s">
        <v>224</v>
      </c>
      <c r="B144" s="61">
        <v>2470</v>
      </c>
      <c r="C144" s="62">
        <v>0</v>
      </c>
      <c r="D144" s="62">
        <v>98.299599999999998</v>
      </c>
      <c r="E144" s="62">
        <v>98.299599999999998</v>
      </c>
      <c r="F144" s="62">
        <v>99.149799999999999</v>
      </c>
      <c r="G144" s="62">
        <v>100</v>
      </c>
      <c r="H144" s="62">
        <v>99.838059999999999</v>
      </c>
      <c r="I144" s="62">
        <v>58.906880000000001</v>
      </c>
      <c r="J144" s="62">
        <v>69.352230000000006</v>
      </c>
      <c r="K144" s="62">
        <v>25.789470000000001</v>
      </c>
    </row>
    <row r="145" spans="1:11" ht="20.100000000000001" customHeight="1" x14ac:dyDescent="0.3">
      <c r="A145" t="s">
        <v>225</v>
      </c>
      <c r="B145" s="61">
        <v>2453</v>
      </c>
      <c r="C145" s="62">
        <v>0</v>
      </c>
      <c r="D145" s="62">
        <v>99.918459999999996</v>
      </c>
      <c r="E145" s="62">
        <v>99.918459999999996</v>
      </c>
      <c r="F145" s="62">
        <v>99.510800000000003</v>
      </c>
      <c r="G145" s="62">
        <v>100</v>
      </c>
      <c r="H145" s="62">
        <v>99.429270000000002</v>
      </c>
      <c r="I145" s="62">
        <v>90.501429999999999</v>
      </c>
      <c r="J145" s="62">
        <v>85.242559999999997</v>
      </c>
      <c r="K145" s="62">
        <v>42.600900000000003</v>
      </c>
    </row>
    <row r="146" spans="1:11" ht="20.100000000000001" customHeight="1" x14ac:dyDescent="0.3">
      <c r="A146" t="s">
        <v>226</v>
      </c>
      <c r="B146" s="61">
        <v>4077</v>
      </c>
      <c r="C146" s="62">
        <v>0</v>
      </c>
      <c r="D146" s="62">
        <v>99.877359999999996</v>
      </c>
      <c r="E146" s="62">
        <v>99.877359999999996</v>
      </c>
      <c r="F146" s="62">
        <v>99.558499999999995</v>
      </c>
      <c r="G146" s="62">
        <v>100</v>
      </c>
      <c r="H146" s="62">
        <v>99.754720000000006</v>
      </c>
      <c r="I146" s="62">
        <v>87.637969999999996</v>
      </c>
      <c r="J146" s="62">
        <v>85.74933</v>
      </c>
      <c r="K146" s="62">
        <v>24.405200000000001</v>
      </c>
    </row>
    <row r="147" spans="1:11" ht="20.100000000000001" customHeight="1" x14ac:dyDescent="0.3">
      <c r="A147" t="s">
        <v>227</v>
      </c>
      <c r="B147" s="61">
        <v>4872</v>
      </c>
      <c r="C147" s="62">
        <v>0</v>
      </c>
      <c r="D147" s="62">
        <v>99.979479999999995</v>
      </c>
      <c r="E147" s="62">
        <v>99.979479999999995</v>
      </c>
      <c r="F147" s="62">
        <v>97.824299999999994</v>
      </c>
      <c r="G147" s="62">
        <v>100</v>
      </c>
      <c r="H147" s="62">
        <v>99.712649999999996</v>
      </c>
      <c r="I147" s="62">
        <v>89.306240000000003</v>
      </c>
      <c r="J147" s="62">
        <v>88.115759999999995</v>
      </c>
      <c r="K147" s="62">
        <v>34.544330000000002</v>
      </c>
    </row>
    <row r="148" spans="1:11" ht="20.100000000000001" customHeight="1" x14ac:dyDescent="0.3">
      <c r="A148" t="s">
        <v>228</v>
      </c>
      <c r="B148" s="61">
        <v>1810</v>
      </c>
      <c r="C148" s="62">
        <v>0</v>
      </c>
      <c r="D148" s="62">
        <v>95.580110000000005</v>
      </c>
      <c r="E148" s="62">
        <v>97.403310000000005</v>
      </c>
      <c r="F148" s="62">
        <v>99.723749999999995</v>
      </c>
      <c r="G148" s="62">
        <v>100</v>
      </c>
      <c r="H148" s="62">
        <v>99.944749999999999</v>
      </c>
      <c r="I148" s="62">
        <v>91.602209999999999</v>
      </c>
      <c r="J148" s="62">
        <v>86.961330000000004</v>
      </c>
      <c r="K148" s="62">
        <v>27.292819999999999</v>
      </c>
    </row>
    <row r="149" spans="1:11" ht="20.100000000000001" customHeight="1" x14ac:dyDescent="0.3">
      <c r="A149" t="s">
        <v>229</v>
      </c>
      <c r="B149" s="61">
        <v>108</v>
      </c>
      <c r="C149" s="62">
        <v>17.592590000000001</v>
      </c>
      <c r="D149" s="62">
        <v>99.074070000000006</v>
      </c>
      <c r="E149" s="62">
        <v>99.074070000000006</v>
      </c>
      <c r="F149" s="62">
        <v>99.074070000000006</v>
      </c>
      <c r="G149" s="62">
        <v>100</v>
      </c>
      <c r="H149" s="62">
        <v>100</v>
      </c>
      <c r="I149" s="62">
        <v>94.44444</v>
      </c>
      <c r="J149" s="62">
        <v>87.037040000000005</v>
      </c>
      <c r="K149" s="62">
        <v>29.629629999999999</v>
      </c>
    </row>
    <row r="150" spans="1:11" ht="20.100000000000001" customHeight="1" x14ac:dyDescent="0.3">
      <c r="A150" t="s">
        <v>230</v>
      </c>
      <c r="B150" s="61">
        <v>3650</v>
      </c>
      <c r="C150" s="62">
        <v>0</v>
      </c>
      <c r="D150" s="62">
        <v>99.753429999999994</v>
      </c>
      <c r="E150" s="62">
        <v>99.780820000000006</v>
      </c>
      <c r="F150" s="62">
        <v>99.53425</v>
      </c>
      <c r="G150" s="62">
        <v>100</v>
      </c>
      <c r="H150" s="62">
        <v>99.808220000000006</v>
      </c>
      <c r="I150" s="62">
        <v>87.616439999999997</v>
      </c>
      <c r="J150" s="62">
        <v>82.794520000000006</v>
      </c>
      <c r="K150" s="62">
        <v>19.671230000000001</v>
      </c>
    </row>
    <row r="151" spans="1:11" ht="20.100000000000001" customHeight="1" x14ac:dyDescent="0.3">
      <c r="A151" t="s">
        <v>231</v>
      </c>
      <c r="B151" s="61">
        <v>5557</v>
      </c>
      <c r="C151" s="62">
        <v>0</v>
      </c>
      <c r="D151" s="62">
        <v>99.604100000000003</v>
      </c>
      <c r="E151" s="62">
        <v>99.604100000000003</v>
      </c>
      <c r="F151" s="62">
        <v>99.172219999999996</v>
      </c>
      <c r="G151" s="62">
        <v>100</v>
      </c>
      <c r="H151" s="62">
        <v>99.712069999999997</v>
      </c>
      <c r="I151" s="62">
        <v>93.503690000000006</v>
      </c>
      <c r="J151" s="62">
        <v>92.729889999999997</v>
      </c>
      <c r="K151" s="62">
        <v>22.674099999999999</v>
      </c>
    </row>
    <row r="152" spans="1:11" ht="20.100000000000001" customHeight="1" x14ac:dyDescent="0.3">
      <c r="A152" t="s">
        <v>232</v>
      </c>
      <c r="B152" s="61">
        <v>3097</v>
      </c>
      <c r="C152" s="62">
        <v>4.7142400000000002</v>
      </c>
      <c r="D152" s="62">
        <v>99.935419999999993</v>
      </c>
      <c r="E152" s="62">
        <v>99.935419999999993</v>
      </c>
      <c r="F152" s="62">
        <v>99.128190000000004</v>
      </c>
      <c r="G152" s="62">
        <v>100</v>
      </c>
      <c r="H152" s="62">
        <v>99.806269999999998</v>
      </c>
      <c r="I152" s="62">
        <v>86.955119999999994</v>
      </c>
      <c r="J152" s="62">
        <v>81.724249999999998</v>
      </c>
      <c r="K152" s="62">
        <v>31.385210000000001</v>
      </c>
    </row>
    <row r="153" spans="1:11" ht="20.100000000000001" customHeight="1" x14ac:dyDescent="0.3">
      <c r="A153" t="s">
        <v>233</v>
      </c>
      <c r="B153" s="61">
        <v>3033</v>
      </c>
      <c r="C153" s="62">
        <v>0</v>
      </c>
      <c r="D153" s="62">
        <v>99.967029999999994</v>
      </c>
      <c r="E153" s="62">
        <v>99.967029999999994</v>
      </c>
      <c r="F153" s="62">
        <v>99.241680000000002</v>
      </c>
      <c r="G153" s="62">
        <v>100</v>
      </c>
      <c r="H153" s="62">
        <v>99.835139999999996</v>
      </c>
      <c r="I153" s="62">
        <v>74.513679999999994</v>
      </c>
      <c r="J153" s="62">
        <v>75.107150000000004</v>
      </c>
      <c r="K153" s="62">
        <v>29.541709999999998</v>
      </c>
    </row>
    <row r="154" spans="1:11" ht="20.100000000000001" customHeight="1" x14ac:dyDescent="0.3">
      <c r="A154" t="s">
        <v>234</v>
      </c>
      <c r="B154" s="61">
        <v>5653</v>
      </c>
      <c r="C154" s="62">
        <v>2.3350430000000002</v>
      </c>
      <c r="D154" s="62">
        <v>99.699269999999999</v>
      </c>
      <c r="E154" s="62">
        <v>99.734660000000005</v>
      </c>
      <c r="F154" s="62">
        <v>98.443309999999997</v>
      </c>
      <c r="G154" s="62">
        <v>100</v>
      </c>
      <c r="H154" s="62">
        <v>99.770030000000006</v>
      </c>
      <c r="I154" s="62">
        <v>92.287279999999996</v>
      </c>
      <c r="J154" s="62">
        <v>89.987620000000007</v>
      </c>
      <c r="K154" s="62">
        <v>24.341059999999999</v>
      </c>
    </row>
    <row r="155" spans="1:11" ht="20.100000000000001" customHeight="1" x14ac:dyDescent="0.3">
      <c r="A155" t="s">
        <v>235</v>
      </c>
      <c r="B155" s="61">
        <v>4449</v>
      </c>
      <c r="C155" s="62">
        <v>0.85412449999999995</v>
      </c>
      <c r="D155" s="62">
        <v>98.561480000000003</v>
      </c>
      <c r="E155" s="62">
        <v>98.651380000000003</v>
      </c>
      <c r="F155" s="62">
        <v>98.426609999999997</v>
      </c>
      <c r="G155" s="62">
        <v>100</v>
      </c>
      <c r="H155" s="62">
        <v>99.685329999999993</v>
      </c>
      <c r="I155" s="62">
        <v>91.323890000000006</v>
      </c>
      <c r="J155" s="62">
        <v>83.029889999999995</v>
      </c>
      <c r="K155" s="62">
        <v>23.038889999999999</v>
      </c>
    </row>
    <row r="156" spans="1:11" ht="20.100000000000001" customHeight="1" x14ac:dyDescent="0.3">
      <c r="A156" t="s">
        <v>236</v>
      </c>
      <c r="B156" s="61">
        <v>3106</v>
      </c>
      <c r="C156" s="62">
        <v>0</v>
      </c>
      <c r="D156" s="62">
        <v>99.839020000000005</v>
      </c>
      <c r="E156" s="62">
        <v>99.839020000000005</v>
      </c>
      <c r="F156" s="62">
        <v>99.19511</v>
      </c>
      <c r="G156" s="62">
        <v>100</v>
      </c>
      <c r="H156" s="62">
        <v>99.774630000000002</v>
      </c>
      <c r="I156" s="62">
        <v>89.793949999999995</v>
      </c>
      <c r="J156" s="62">
        <v>84.867999999999995</v>
      </c>
      <c r="K156" s="62">
        <v>29.36252</v>
      </c>
    </row>
    <row r="157" spans="1:11" ht="20.100000000000001" customHeight="1" x14ac:dyDescent="0.3">
      <c r="A157" t="s">
        <v>237</v>
      </c>
      <c r="B157" s="61">
        <v>4824</v>
      </c>
      <c r="C157" s="62">
        <v>0.29021560000000002</v>
      </c>
      <c r="D157" s="62">
        <v>99.834159999999997</v>
      </c>
      <c r="E157" s="62">
        <v>99.854889999999997</v>
      </c>
      <c r="F157" s="62">
        <v>99.129360000000005</v>
      </c>
      <c r="G157" s="62">
        <v>100</v>
      </c>
      <c r="H157" s="62">
        <v>99.792699999999996</v>
      </c>
      <c r="I157" s="62">
        <v>94.485900000000001</v>
      </c>
      <c r="J157" s="62">
        <v>92.019069999999999</v>
      </c>
      <c r="K157" s="62">
        <v>30.472639999999998</v>
      </c>
    </row>
    <row r="158" spans="1:11" ht="20.100000000000001" customHeight="1" x14ac:dyDescent="0.3">
      <c r="A158" t="s">
        <v>238</v>
      </c>
      <c r="B158" s="61">
        <v>614</v>
      </c>
      <c r="C158" s="62">
        <v>0</v>
      </c>
      <c r="D158" s="62">
        <v>100</v>
      </c>
      <c r="E158" s="62">
        <v>100</v>
      </c>
      <c r="F158" s="62">
        <v>99.837140000000005</v>
      </c>
      <c r="G158" s="62">
        <v>100</v>
      </c>
      <c r="H158" s="62">
        <v>100</v>
      </c>
      <c r="I158" s="62">
        <v>90.716610000000003</v>
      </c>
      <c r="J158" s="62">
        <v>86.644949999999994</v>
      </c>
      <c r="K158" s="62">
        <v>29.478829999999999</v>
      </c>
    </row>
    <row r="159" spans="1:11" ht="20.100000000000001" customHeight="1" x14ac:dyDescent="0.3">
      <c r="A159" t="s">
        <v>239</v>
      </c>
      <c r="B159" s="61">
        <v>2476</v>
      </c>
      <c r="C159" s="62">
        <v>5.6138940000000002</v>
      </c>
      <c r="D159" s="62">
        <v>100</v>
      </c>
      <c r="E159" s="62">
        <v>100</v>
      </c>
      <c r="F159" s="62">
        <v>98.222939999999994</v>
      </c>
      <c r="G159" s="62">
        <v>100</v>
      </c>
      <c r="H159" s="62">
        <v>99.798069999999996</v>
      </c>
      <c r="I159" s="62">
        <v>89.862679999999997</v>
      </c>
      <c r="J159" s="62">
        <v>88.731830000000002</v>
      </c>
      <c r="K159" s="62">
        <v>53.02908</v>
      </c>
    </row>
    <row r="160" spans="1:11" ht="20.100000000000001" customHeight="1" x14ac:dyDescent="0.3">
      <c r="A160" t="s">
        <v>240</v>
      </c>
      <c r="B160" s="61">
        <v>6594</v>
      </c>
      <c r="C160" s="62">
        <v>1.592357</v>
      </c>
      <c r="D160" s="62">
        <v>99.651200000000003</v>
      </c>
      <c r="E160" s="62">
        <v>99.696690000000004</v>
      </c>
      <c r="F160" s="62">
        <v>98.407650000000004</v>
      </c>
      <c r="G160" s="62">
        <v>100</v>
      </c>
      <c r="H160" s="62">
        <v>99.651200000000003</v>
      </c>
      <c r="I160" s="62">
        <v>93.782229999999998</v>
      </c>
      <c r="J160" s="62">
        <v>89.975740000000002</v>
      </c>
      <c r="K160" s="62">
        <v>24.871099999999998</v>
      </c>
    </row>
    <row r="161" spans="1:11" ht="20.100000000000001" customHeight="1" x14ac:dyDescent="0.3">
      <c r="A161" t="s">
        <v>241</v>
      </c>
      <c r="B161" s="61">
        <v>2235</v>
      </c>
      <c r="C161" s="62">
        <v>0</v>
      </c>
      <c r="D161" s="62">
        <v>99.77628</v>
      </c>
      <c r="E161" s="62">
        <v>99.865769999999998</v>
      </c>
      <c r="F161" s="62">
        <v>99.239369999999994</v>
      </c>
      <c r="G161" s="62">
        <v>100</v>
      </c>
      <c r="H161" s="62">
        <v>99.77628</v>
      </c>
      <c r="I161" s="62">
        <v>87.427289999999999</v>
      </c>
      <c r="J161" s="62">
        <v>64.384789999999995</v>
      </c>
      <c r="K161" s="62">
        <v>38.165550000000003</v>
      </c>
    </row>
    <row r="162" spans="1:11" ht="20.100000000000001" customHeight="1" x14ac:dyDescent="0.3">
      <c r="A162" t="s">
        <v>242</v>
      </c>
      <c r="B162" s="61">
        <v>3240</v>
      </c>
      <c r="C162" s="62">
        <v>0</v>
      </c>
      <c r="D162" s="62">
        <v>99.845680000000002</v>
      </c>
      <c r="E162" s="62">
        <v>99.876540000000006</v>
      </c>
      <c r="F162" s="62">
        <v>99.290120000000002</v>
      </c>
      <c r="G162" s="62">
        <v>100</v>
      </c>
      <c r="H162" s="62">
        <v>99.938270000000003</v>
      </c>
      <c r="I162" s="62">
        <v>83.549390000000002</v>
      </c>
      <c r="J162" s="62">
        <v>80.925929999999994</v>
      </c>
      <c r="K162" s="62">
        <v>39.043210000000002</v>
      </c>
    </row>
    <row r="163" spans="1:11" ht="20.100000000000001" customHeight="1" x14ac:dyDescent="0.3">
      <c r="A163" t="s">
        <v>243</v>
      </c>
      <c r="B163" s="61">
        <v>6061</v>
      </c>
      <c r="C163" s="62">
        <v>1.64989E-2</v>
      </c>
      <c r="D163" s="62">
        <v>99.950500000000005</v>
      </c>
      <c r="E163" s="62">
        <v>99.966999999999999</v>
      </c>
      <c r="F163" s="62">
        <v>98.812079999999995</v>
      </c>
      <c r="G163" s="62">
        <v>100</v>
      </c>
      <c r="H163" s="62">
        <v>99.719520000000003</v>
      </c>
      <c r="I163" s="62">
        <v>90.562610000000006</v>
      </c>
      <c r="J163" s="62">
        <v>86.635869999999997</v>
      </c>
      <c r="K163" s="62">
        <v>34.96123</v>
      </c>
    </row>
    <row r="164" spans="1:11" ht="20.100000000000001" customHeight="1" x14ac:dyDescent="0.3">
      <c r="A164" t="s">
        <v>245</v>
      </c>
      <c r="B164" s="61">
        <v>4212</v>
      </c>
      <c r="C164" s="62">
        <v>2.0655269999999999</v>
      </c>
      <c r="D164" s="62">
        <v>99.026589999999999</v>
      </c>
      <c r="E164" s="62">
        <v>99.786320000000003</v>
      </c>
      <c r="F164" s="62">
        <v>99.525170000000003</v>
      </c>
      <c r="G164" s="62">
        <v>100</v>
      </c>
      <c r="H164" s="62">
        <v>99.667619999999999</v>
      </c>
      <c r="I164" s="62">
        <v>89.102559999999997</v>
      </c>
      <c r="J164" s="62">
        <v>83.024690000000007</v>
      </c>
      <c r="K164" s="62">
        <v>21.557459999999999</v>
      </c>
    </row>
    <row r="165" spans="1:11" ht="20.100000000000001" customHeight="1" x14ac:dyDescent="0.3">
      <c r="A165" t="s">
        <v>246</v>
      </c>
      <c r="B165" s="61">
        <v>6069</v>
      </c>
      <c r="C165" s="62">
        <v>0</v>
      </c>
      <c r="D165" s="62">
        <v>99.736369999999994</v>
      </c>
      <c r="E165" s="62">
        <v>99.752849999999995</v>
      </c>
      <c r="F165" s="62">
        <v>99.027850000000001</v>
      </c>
      <c r="G165" s="62">
        <v>100</v>
      </c>
      <c r="H165" s="62">
        <v>99.901139999999998</v>
      </c>
      <c r="I165" s="62">
        <v>79.568299999999994</v>
      </c>
      <c r="J165" s="62">
        <v>67.539959999999994</v>
      </c>
      <c r="K165" s="62">
        <v>37.057169999999999</v>
      </c>
    </row>
    <row r="166" spans="1:11" ht="20.100000000000001" customHeight="1" x14ac:dyDescent="0.3">
      <c r="A166" t="s">
        <v>247</v>
      </c>
      <c r="B166" s="61">
        <v>6018</v>
      </c>
      <c r="C166" s="62">
        <v>1.2961119999999999</v>
      </c>
      <c r="D166" s="62">
        <v>98.05583</v>
      </c>
      <c r="E166" s="62">
        <v>98.05583</v>
      </c>
      <c r="F166" s="62">
        <v>97.889660000000006</v>
      </c>
      <c r="G166" s="62">
        <v>100</v>
      </c>
      <c r="H166" s="62">
        <v>99.833830000000006</v>
      </c>
      <c r="I166" s="62">
        <v>91.276169999999993</v>
      </c>
      <c r="J166" s="62">
        <v>88.63409</v>
      </c>
      <c r="K166" s="62">
        <v>41.409109999999998</v>
      </c>
    </row>
    <row r="167" spans="1:11" ht="20.100000000000001" customHeight="1" x14ac:dyDescent="0.3">
      <c r="A167" t="s">
        <v>248</v>
      </c>
      <c r="B167" s="61">
        <v>1916</v>
      </c>
      <c r="C167" s="62">
        <v>0</v>
      </c>
      <c r="D167" s="62">
        <v>100</v>
      </c>
      <c r="E167" s="62">
        <v>100</v>
      </c>
      <c r="F167" s="62">
        <v>99.060540000000003</v>
      </c>
      <c r="G167" s="62">
        <v>100</v>
      </c>
      <c r="H167" s="62">
        <v>99.843419999999995</v>
      </c>
      <c r="I167" s="62">
        <v>85.803759999999997</v>
      </c>
      <c r="J167" s="62">
        <v>81.837159999999997</v>
      </c>
      <c r="K167" s="62">
        <v>36.430059999999997</v>
      </c>
    </row>
    <row r="168" spans="1:11" ht="20.100000000000001" customHeight="1" x14ac:dyDescent="0.3">
      <c r="A168" t="s">
        <v>249</v>
      </c>
      <c r="B168" s="61">
        <v>3434</v>
      </c>
      <c r="C168" s="62">
        <v>0.23296449999999999</v>
      </c>
      <c r="D168" s="62">
        <v>97.495630000000006</v>
      </c>
      <c r="E168" s="62">
        <v>98.369249999999994</v>
      </c>
      <c r="F168" s="62">
        <v>99.417590000000004</v>
      </c>
      <c r="G168" s="62">
        <v>100</v>
      </c>
      <c r="H168" s="62">
        <v>99.883510000000001</v>
      </c>
      <c r="I168" s="62">
        <v>89.196269999999998</v>
      </c>
      <c r="J168" s="62">
        <v>86.109499999999997</v>
      </c>
      <c r="K168" s="62">
        <v>40.069890000000001</v>
      </c>
    </row>
    <row r="169" spans="1:11" ht="20.100000000000001" customHeight="1" x14ac:dyDescent="0.3">
      <c r="A169" t="s">
        <v>250</v>
      </c>
      <c r="B169" s="61">
        <v>4961</v>
      </c>
      <c r="C169" s="62">
        <v>0</v>
      </c>
      <c r="D169" s="62">
        <v>100</v>
      </c>
      <c r="E169" s="62">
        <v>100</v>
      </c>
      <c r="F169" s="62">
        <v>98.891350000000003</v>
      </c>
      <c r="G169" s="62">
        <v>100</v>
      </c>
      <c r="H169" s="62">
        <v>99.778270000000006</v>
      </c>
      <c r="I169" s="62">
        <v>94.134249999999994</v>
      </c>
      <c r="J169" s="62">
        <v>92.501509999999996</v>
      </c>
      <c r="K169" s="62">
        <v>52.025799999999997</v>
      </c>
    </row>
    <row r="170" spans="1:11" ht="20.100000000000001" customHeight="1" x14ac:dyDescent="0.3">
      <c r="A170" t="s">
        <v>251</v>
      </c>
      <c r="B170" s="61">
        <v>2724</v>
      </c>
      <c r="C170" s="62">
        <v>0.62408220000000003</v>
      </c>
      <c r="D170" s="62">
        <v>99.963290000000001</v>
      </c>
      <c r="E170" s="62">
        <v>99.963290000000001</v>
      </c>
      <c r="F170" s="62">
        <v>97.246700000000004</v>
      </c>
      <c r="G170" s="62">
        <v>100</v>
      </c>
      <c r="H170" s="62">
        <v>99.853160000000003</v>
      </c>
      <c r="I170" s="62">
        <v>92.841409999999996</v>
      </c>
      <c r="J170" s="62">
        <v>82.048460000000006</v>
      </c>
      <c r="K170" s="62">
        <v>30.02937</v>
      </c>
    </row>
    <row r="171" spans="1:11" ht="20.100000000000001" customHeight="1" x14ac:dyDescent="0.3">
      <c r="A171" t="s">
        <v>252</v>
      </c>
      <c r="B171" s="61">
        <v>886</v>
      </c>
      <c r="C171" s="62">
        <v>0</v>
      </c>
      <c r="D171" s="62">
        <v>100</v>
      </c>
      <c r="E171" s="62">
        <v>100</v>
      </c>
      <c r="F171" s="62">
        <v>99.20993</v>
      </c>
      <c r="G171" s="62">
        <v>100</v>
      </c>
      <c r="H171" s="62">
        <v>99.887129999999999</v>
      </c>
      <c r="I171" s="62">
        <v>31.151240000000001</v>
      </c>
      <c r="J171" s="62">
        <v>26.862300000000001</v>
      </c>
      <c r="K171" s="62">
        <v>29.345369999999999</v>
      </c>
    </row>
    <row r="172" spans="1:11" ht="20.100000000000001" customHeight="1" x14ac:dyDescent="0.3">
      <c r="A172" t="s">
        <v>253</v>
      </c>
      <c r="B172" s="61">
        <v>1075</v>
      </c>
      <c r="C172" s="62">
        <v>0.65116280000000004</v>
      </c>
      <c r="D172" s="62">
        <v>99.255809999999997</v>
      </c>
      <c r="E172" s="62">
        <v>99.255809999999997</v>
      </c>
      <c r="F172" s="62">
        <v>99.069770000000005</v>
      </c>
      <c r="G172" s="62">
        <v>100</v>
      </c>
      <c r="H172" s="62">
        <v>99.441860000000005</v>
      </c>
      <c r="I172" s="62">
        <v>72.930229999999995</v>
      </c>
      <c r="J172" s="62">
        <v>62.511629999999997</v>
      </c>
      <c r="K172" s="62">
        <v>24.651160000000001</v>
      </c>
    </row>
    <row r="173" spans="1:11" ht="20.100000000000001" customHeight="1" x14ac:dyDescent="0.3">
      <c r="A173" t="s">
        <v>254</v>
      </c>
      <c r="B173" s="61">
        <v>2949</v>
      </c>
      <c r="C173" s="62">
        <v>0</v>
      </c>
      <c r="D173" s="62">
        <v>99.966089999999994</v>
      </c>
      <c r="E173" s="62">
        <v>99.966089999999994</v>
      </c>
      <c r="F173" s="62">
        <v>98.982699999999994</v>
      </c>
      <c r="G173" s="62">
        <v>100</v>
      </c>
      <c r="H173" s="62">
        <v>99.898269999999997</v>
      </c>
      <c r="I173" s="62">
        <v>85.656149999999997</v>
      </c>
      <c r="J173" s="62">
        <v>87.182100000000005</v>
      </c>
      <c r="K173" s="62">
        <v>17.294</v>
      </c>
    </row>
    <row r="174" spans="1:11" ht="20.100000000000001" customHeight="1" x14ac:dyDescent="0.3">
      <c r="A174" t="s">
        <v>255</v>
      </c>
      <c r="B174" s="61">
        <v>5668</v>
      </c>
      <c r="C174" s="62">
        <v>0</v>
      </c>
      <c r="D174" s="62">
        <v>99.206069999999997</v>
      </c>
      <c r="E174" s="62">
        <v>99.24136</v>
      </c>
      <c r="F174" s="62">
        <v>98.97672</v>
      </c>
      <c r="G174" s="62">
        <v>100</v>
      </c>
      <c r="H174" s="62">
        <v>99.947069999999997</v>
      </c>
      <c r="I174" s="62">
        <v>85.268169999999998</v>
      </c>
      <c r="J174" s="62">
        <v>82.074809999999999</v>
      </c>
      <c r="K174" s="62">
        <v>19.777699999999999</v>
      </c>
    </row>
    <row r="175" spans="1:11" ht="20.100000000000001" customHeight="1" x14ac:dyDescent="0.3">
      <c r="A175" t="s">
        <v>256</v>
      </c>
      <c r="B175" s="61">
        <v>4072</v>
      </c>
      <c r="C175" s="62">
        <v>0</v>
      </c>
      <c r="D175" s="62">
        <v>99.508840000000006</v>
      </c>
      <c r="E175" s="62">
        <v>99.877210000000005</v>
      </c>
      <c r="F175" s="62">
        <v>98.845780000000005</v>
      </c>
      <c r="G175" s="62">
        <v>100</v>
      </c>
      <c r="H175" s="62">
        <v>99.828090000000003</v>
      </c>
      <c r="I175" s="62">
        <v>88.040279999999996</v>
      </c>
      <c r="J175" s="62">
        <v>79.469549999999998</v>
      </c>
      <c r="K175" s="62">
        <v>42.067779999999999</v>
      </c>
    </row>
    <row r="176" spans="1:11" ht="20.100000000000001" customHeight="1" x14ac:dyDescent="0.3">
      <c r="A176" t="s">
        <v>257</v>
      </c>
      <c r="B176" s="61">
        <v>3030</v>
      </c>
      <c r="C176" s="62">
        <v>18.085809999999999</v>
      </c>
      <c r="D176" s="62">
        <v>99.37294</v>
      </c>
      <c r="E176" s="62">
        <v>99.405940000000001</v>
      </c>
      <c r="F176" s="62">
        <v>99.042910000000006</v>
      </c>
      <c r="G176" s="62">
        <v>100</v>
      </c>
      <c r="H176" s="62">
        <v>99.768969999999996</v>
      </c>
      <c r="I176" s="62">
        <v>94.422439999999995</v>
      </c>
      <c r="J176" s="62">
        <v>87.854780000000005</v>
      </c>
      <c r="K176" s="62">
        <v>24.983499999999999</v>
      </c>
    </row>
    <row r="177" spans="1:11" ht="20.100000000000001" customHeight="1" x14ac:dyDescent="0.3">
      <c r="A177" t="s">
        <v>258</v>
      </c>
      <c r="B177" s="61">
        <v>5767</v>
      </c>
      <c r="C177" s="62">
        <v>1.2831630000000001</v>
      </c>
      <c r="D177" s="62">
        <v>99.531819999999996</v>
      </c>
      <c r="E177" s="62">
        <v>99.531819999999996</v>
      </c>
      <c r="F177" s="62">
        <v>99.046300000000002</v>
      </c>
      <c r="G177" s="62">
        <v>100</v>
      </c>
      <c r="H177" s="62">
        <v>99.670540000000003</v>
      </c>
      <c r="I177" s="62">
        <v>91.295299999999997</v>
      </c>
      <c r="J177" s="62">
        <v>89.093119999999999</v>
      </c>
      <c r="K177" s="62">
        <v>24.154669999999999</v>
      </c>
    </row>
    <row r="178" spans="1:11" ht="20.100000000000001" customHeight="1" x14ac:dyDescent="0.3">
      <c r="A178" t="s">
        <v>259</v>
      </c>
      <c r="B178" s="61">
        <v>4833</v>
      </c>
      <c r="C178" s="62">
        <v>3.476102</v>
      </c>
      <c r="D178" s="62">
        <v>99.958619999999996</v>
      </c>
      <c r="E178" s="62">
        <v>100</v>
      </c>
      <c r="F178" s="62">
        <v>99.337879999999998</v>
      </c>
      <c r="G178" s="62">
        <v>100</v>
      </c>
      <c r="H178" s="62">
        <v>99.896550000000005</v>
      </c>
      <c r="I178" s="62">
        <v>88.288849999999996</v>
      </c>
      <c r="J178" s="62">
        <v>81.688389999999998</v>
      </c>
      <c r="K178" s="62">
        <v>51.127659999999999</v>
      </c>
    </row>
    <row r="179" spans="1:11" ht="20.100000000000001" customHeight="1" x14ac:dyDescent="0.3">
      <c r="A179" t="s">
        <v>260</v>
      </c>
      <c r="B179" s="61">
        <v>6906</v>
      </c>
      <c r="C179" s="62">
        <v>3.026354</v>
      </c>
      <c r="D179" s="62">
        <v>99.609039999999993</v>
      </c>
      <c r="E179" s="62">
        <v>99.637990000000002</v>
      </c>
      <c r="F179" s="62">
        <v>98.595420000000004</v>
      </c>
      <c r="G179" s="62">
        <v>100</v>
      </c>
      <c r="H179" s="62">
        <v>99.855199999999996</v>
      </c>
      <c r="I179" s="62">
        <v>88.92268</v>
      </c>
      <c r="J179" s="62">
        <v>86.533450000000002</v>
      </c>
      <c r="K179" s="62">
        <v>27.961189999999998</v>
      </c>
    </row>
    <row r="180" spans="1:11" ht="20.100000000000001" customHeight="1" x14ac:dyDescent="0.3">
      <c r="A180" t="s">
        <v>261</v>
      </c>
      <c r="B180" s="61">
        <v>1812</v>
      </c>
      <c r="C180" s="62">
        <v>0</v>
      </c>
      <c r="D180" s="62">
        <v>92.604860000000002</v>
      </c>
      <c r="E180" s="62">
        <v>92.604860000000002</v>
      </c>
      <c r="F180" s="62">
        <v>97.350989999999996</v>
      </c>
      <c r="G180" s="62">
        <v>0</v>
      </c>
      <c r="H180" s="62">
        <v>99.834429999999998</v>
      </c>
      <c r="I180" s="62">
        <v>22.95806</v>
      </c>
      <c r="J180" s="62">
        <v>47.130240000000001</v>
      </c>
      <c r="K180" s="62">
        <v>90.673289999999994</v>
      </c>
    </row>
    <row r="181" spans="1:11" ht="20.100000000000001" customHeight="1" x14ac:dyDescent="0.3">
      <c r="A181" t="s">
        <v>262</v>
      </c>
      <c r="B181" s="61">
        <v>2256</v>
      </c>
      <c r="C181" s="62">
        <v>12.278370000000001</v>
      </c>
      <c r="D181" s="62">
        <v>94.237589999999997</v>
      </c>
      <c r="E181" s="62">
        <v>94.769499999999994</v>
      </c>
      <c r="F181" s="62">
        <v>96.23227</v>
      </c>
      <c r="G181" s="62">
        <v>100</v>
      </c>
      <c r="H181" s="62">
        <v>99.512410000000003</v>
      </c>
      <c r="I181" s="62">
        <v>56.028370000000002</v>
      </c>
      <c r="J181" s="62">
        <v>24.33511</v>
      </c>
      <c r="K181" s="62">
        <v>61.303190000000001</v>
      </c>
    </row>
    <row r="182" spans="1:11" ht="20.100000000000001" customHeight="1" x14ac:dyDescent="0.3">
      <c r="A182" t="s">
        <v>263</v>
      </c>
      <c r="B182" s="61">
        <v>1127</v>
      </c>
      <c r="C182" s="62">
        <v>12.954750000000001</v>
      </c>
      <c r="D182" s="62">
        <v>93.788820000000001</v>
      </c>
      <c r="E182" s="62">
        <v>93.877549999999999</v>
      </c>
      <c r="F182" s="62">
        <v>69.920140000000004</v>
      </c>
      <c r="G182" s="62">
        <v>100</v>
      </c>
      <c r="H182" s="62">
        <v>99.023960000000002</v>
      </c>
      <c r="I182" s="62">
        <v>88.73115</v>
      </c>
      <c r="J182" s="62">
        <v>37.089619999999996</v>
      </c>
      <c r="K182" s="62">
        <v>53.416150000000002</v>
      </c>
    </row>
    <row r="183" spans="1:11" ht="20.100000000000001" customHeight="1" x14ac:dyDescent="0.3">
      <c r="A183" t="s">
        <v>264</v>
      </c>
      <c r="B183" s="61">
        <v>1267</v>
      </c>
      <c r="C183" s="62">
        <v>0</v>
      </c>
      <c r="D183" s="62">
        <v>49.960540000000002</v>
      </c>
      <c r="E183" s="62">
        <v>49.960540000000002</v>
      </c>
      <c r="F183" s="62">
        <v>85.556430000000006</v>
      </c>
      <c r="G183" s="62">
        <v>99.92107</v>
      </c>
      <c r="H183" s="62">
        <v>99.052880000000002</v>
      </c>
      <c r="I183" s="62">
        <v>62.036299999999997</v>
      </c>
      <c r="J183" s="62">
        <v>41.120759999999997</v>
      </c>
      <c r="K183" s="62">
        <v>67.87688</v>
      </c>
    </row>
    <row r="184" spans="1:11" ht="20.100000000000001" customHeight="1" x14ac:dyDescent="0.3">
      <c r="A184" t="s">
        <v>265</v>
      </c>
      <c r="B184" s="61">
        <v>6414</v>
      </c>
      <c r="C184" s="62">
        <v>18.350480000000001</v>
      </c>
      <c r="D184" s="62">
        <v>98.705960000000005</v>
      </c>
      <c r="E184" s="62">
        <v>98.705960000000005</v>
      </c>
      <c r="F184" s="62">
        <v>89.444959999999995</v>
      </c>
      <c r="G184" s="62">
        <v>100</v>
      </c>
      <c r="H184" s="62">
        <v>100</v>
      </c>
      <c r="I184" s="62">
        <v>54.053629999999998</v>
      </c>
      <c r="J184" s="62">
        <v>70.689120000000003</v>
      </c>
      <c r="K184" s="62">
        <v>9.292173</v>
      </c>
    </row>
    <row r="185" spans="1:11" ht="20.100000000000001" customHeight="1" x14ac:dyDescent="0.3">
      <c r="A185" t="s">
        <v>266</v>
      </c>
      <c r="B185" s="61">
        <v>1809</v>
      </c>
      <c r="C185" s="62">
        <v>2.1558869999999999</v>
      </c>
      <c r="D185" s="62">
        <v>97.236040000000003</v>
      </c>
      <c r="E185" s="62">
        <v>97.291319999999999</v>
      </c>
      <c r="F185" s="62">
        <v>93.97457</v>
      </c>
      <c r="G185" s="62">
        <v>100</v>
      </c>
      <c r="H185" s="62">
        <v>100</v>
      </c>
      <c r="I185" s="62">
        <v>61.138750000000002</v>
      </c>
      <c r="J185" s="62">
        <v>32.780540000000002</v>
      </c>
      <c r="K185" s="62">
        <v>34.217799999999997</v>
      </c>
    </row>
    <row r="186" spans="1:11" ht="20.100000000000001" customHeight="1" x14ac:dyDescent="0.3">
      <c r="A186" t="s">
        <v>267</v>
      </c>
      <c r="B186" s="61">
        <v>1201</v>
      </c>
      <c r="C186" s="62">
        <v>0</v>
      </c>
      <c r="D186" s="62">
        <v>89.508740000000003</v>
      </c>
      <c r="E186" s="62">
        <v>89.591999999999999</v>
      </c>
      <c r="F186" s="62">
        <v>88.426310000000001</v>
      </c>
      <c r="G186" s="62">
        <v>0</v>
      </c>
      <c r="H186" s="62">
        <v>0</v>
      </c>
      <c r="I186" s="62">
        <v>58.784350000000003</v>
      </c>
      <c r="J186" s="62">
        <v>44.04663</v>
      </c>
      <c r="K186" s="62">
        <v>0</v>
      </c>
    </row>
    <row r="187" spans="1:11" ht="20.100000000000001" customHeight="1" x14ac:dyDescent="0.3">
      <c r="A187" t="s">
        <v>268</v>
      </c>
      <c r="B187" s="61">
        <v>1777</v>
      </c>
      <c r="C187" s="62">
        <v>13.11199</v>
      </c>
      <c r="D187" s="62">
        <v>92.459199999999996</v>
      </c>
      <c r="E187" s="62">
        <v>96.848619999999997</v>
      </c>
      <c r="F187" s="62">
        <v>66.516599999999997</v>
      </c>
      <c r="G187" s="62">
        <v>100</v>
      </c>
      <c r="H187" s="62">
        <v>99.887450000000001</v>
      </c>
      <c r="I187" s="62">
        <v>33.258299999999998</v>
      </c>
      <c r="J187" s="62">
        <v>11.705120000000001</v>
      </c>
      <c r="K187" s="62">
        <v>10.298260000000001</v>
      </c>
    </row>
    <row r="188" spans="1:11" ht="20.100000000000001" customHeight="1" x14ac:dyDescent="0.3">
      <c r="A188" t="s">
        <v>269</v>
      </c>
      <c r="B188" s="61">
        <v>1336</v>
      </c>
      <c r="C188" s="62">
        <v>3.443114</v>
      </c>
      <c r="D188" s="62">
        <v>93.637730000000005</v>
      </c>
      <c r="E188" s="62">
        <v>93.712580000000003</v>
      </c>
      <c r="F188" s="62">
        <v>92.140720000000002</v>
      </c>
      <c r="G188" s="62">
        <v>100</v>
      </c>
      <c r="H188" s="62">
        <v>99.625749999999996</v>
      </c>
      <c r="I188" s="62">
        <v>58.682639999999999</v>
      </c>
      <c r="J188" s="62">
        <v>20.65868</v>
      </c>
      <c r="K188" s="62">
        <v>26.946110000000001</v>
      </c>
    </row>
    <row r="189" spans="1:11" ht="20.100000000000001" customHeight="1" x14ac:dyDescent="0.3">
      <c r="A189" t="s">
        <v>270</v>
      </c>
      <c r="B189" s="61">
        <v>3434</v>
      </c>
      <c r="C189" s="62">
        <v>16.59872</v>
      </c>
      <c r="D189" s="62">
        <v>99.825280000000006</v>
      </c>
      <c r="E189" s="62">
        <v>99.941760000000002</v>
      </c>
      <c r="F189" s="62">
        <v>97.408270000000002</v>
      </c>
      <c r="G189" s="62">
        <v>100</v>
      </c>
      <c r="H189" s="62">
        <v>99.767039999999994</v>
      </c>
      <c r="I189" s="62">
        <v>83.808970000000002</v>
      </c>
      <c r="J189" s="62">
        <v>55.241700000000002</v>
      </c>
      <c r="K189" s="62">
        <v>78.625510000000006</v>
      </c>
    </row>
    <row r="190" spans="1:11" ht="20.100000000000001" customHeight="1" x14ac:dyDescent="0.3">
      <c r="A190" t="s">
        <v>271</v>
      </c>
      <c r="B190" s="61">
        <v>1989</v>
      </c>
      <c r="C190" s="62">
        <v>5.832077</v>
      </c>
      <c r="D190" s="62">
        <v>98.743089999999995</v>
      </c>
      <c r="E190" s="62">
        <v>98.944190000000006</v>
      </c>
      <c r="F190" s="62">
        <v>88.788340000000005</v>
      </c>
      <c r="G190" s="62">
        <v>100</v>
      </c>
      <c r="H190" s="62">
        <v>99.899439999999998</v>
      </c>
      <c r="I190" s="62">
        <v>94.771240000000006</v>
      </c>
      <c r="J190" s="62">
        <v>78.833590000000001</v>
      </c>
      <c r="K190" s="62">
        <v>44.545000000000002</v>
      </c>
    </row>
    <row r="191" spans="1:11" ht="20.100000000000001" customHeight="1" x14ac:dyDescent="0.3">
      <c r="A191" t="s">
        <v>272</v>
      </c>
      <c r="B191" s="61">
        <v>2990</v>
      </c>
      <c r="C191" s="62">
        <v>21.170570000000001</v>
      </c>
      <c r="D191" s="62">
        <v>99.364549999999994</v>
      </c>
      <c r="E191" s="62">
        <v>99.364549999999994</v>
      </c>
      <c r="F191" s="62">
        <v>93.913039999999995</v>
      </c>
      <c r="G191" s="62">
        <v>100</v>
      </c>
      <c r="H191" s="62">
        <v>100</v>
      </c>
      <c r="I191" s="62">
        <v>75.585279999999997</v>
      </c>
      <c r="J191" s="62">
        <v>48.829430000000002</v>
      </c>
      <c r="K191" s="62">
        <v>29.431439999999998</v>
      </c>
    </row>
    <row r="192" spans="1:11" ht="20.100000000000001" customHeight="1" x14ac:dyDescent="0.3">
      <c r="A192" t="s">
        <v>273</v>
      </c>
      <c r="B192" s="61">
        <v>1651</v>
      </c>
      <c r="C192" s="62">
        <v>8.2980009999999993</v>
      </c>
      <c r="D192" s="62">
        <v>99.636579999999995</v>
      </c>
      <c r="E192" s="62">
        <v>99.636579999999995</v>
      </c>
      <c r="F192" s="62">
        <v>81.405209999999997</v>
      </c>
      <c r="G192" s="62">
        <v>100</v>
      </c>
      <c r="H192" s="62">
        <v>99.333740000000006</v>
      </c>
      <c r="I192" s="62">
        <v>89.582070000000002</v>
      </c>
      <c r="J192" s="62">
        <v>76.801940000000002</v>
      </c>
      <c r="K192" s="62">
        <v>72.562079999999995</v>
      </c>
    </row>
    <row r="193" spans="1:11" ht="20.100000000000001" customHeight="1" x14ac:dyDescent="0.3">
      <c r="A193" t="s">
        <v>274</v>
      </c>
      <c r="B193" s="61">
        <v>614</v>
      </c>
      <c r="C193" s="62">
        <v>1.302932</v>
      </c>
      <c r="D193" s="62">
        <v>89.576549999999997</v>
      </c>
      <c r="E193" s="62">
        <v>90.228009999999998</v>
      </c>
      <c r="F193" s="62">
        <v>91.368080000000006</v>
      </c>
      <c r="G193" s="62">
        <v>100</v>
      </c>
      <c r="H193" s="62">
        <v>99.837140000000005</v>
      </c>
      <c r="I193" s="62">
        <v>38.599350000000001</v>
      </c>
      <c r="J193" s="62">
        <v>4.2345280000000001</v>
      </c>
      <c r="K193" s="62">
        <v>6.3517910000000004</v>
      </c>
    </row>
    <row r="194" spans="1:11" ht="20.100000000000001" customHeight="1" x14ac:dyDescent="0.3">
      <c r="A194" t="s">
        <v>275</v>
      </c>
      <c r="B194" s="61">
        <v>2089</v>
      </c>
      <c r="C194" s="62">
        <v>6.0794639999999998</v>
      </c>
      <c r="D194" s="62">
        <v>99.234089999999995</v>
      </c>
      <c r="E194" s="62">
        <v>99.234089999999995</v>
      </c>
      <c r="F194" s="62">
        <v>86.596459999999993</v>
      </c>
      <c r="G194" s="62">
        <v>100</v>
      </c>
      <c r="H194" s="62">
        <v>100</v>
      </c>
      <c r="I194" s="62">
        <v>71.086650000000006</v>
      </c>
      <c r="J194" s="62">
        <v>47.15175</v>
      </c>
      <c r="K194" s="62">
        <v>28.626139999999999</v>
      </c>
    </row>
    <row r="195" spans="1:11" ht="20.100000000000001" customHeight="1" x14ac:dyDescent="0.3">
      <c r="A195" t="s">
        <v>276</v>
      </c>
      <c r="B195" s="61">
        <v>2229</v>
      </c>
      <c r="C195" s="62">
        <v>22.207270000000001</v>
      </c>
      <c r="D195" s="62">
        <v>95.962320000000005</v>
      </c>
      <c r="E195" s="62">
        <v>95.962320000000005</v>
      </c>
      <c r="F195" s="62">
        <v>92.687299999999993</v>
      </c>
      <c r="G195" s="62">
        <v>100</v>
      </c>
      <c r="H195" s="62">
        <v>100</v>
      </c>
      <c r="I195" s="62">
        <v>4.8003590000000003</v>
      </c>
      <c r="J195" s="62">
        <v>0.1345895</v>
      </c>
      <c r="K195" s="62">
        <v>0.62808439999999999</v>
      </c>
    </row>
    <row r="196" spans="1:11" ht="20.100000000000001" customHeight="1" x14ac:dyDescent="0.3">
      <c r="A196" t="s">
        <v>277</v>
      </c>
      <c r="B196" s="61">
        <v>765</v>
      </c>
      <c r="C196" s="62">
        <v>28.62745</v>
      </c>
      <c r="D196" s="62">
        <v>94.248369999999994</v>
      </c>
      <c r="E196" s="62">
        <v>94.771240000000006</v>
      </c>
      <c r="F196" s="62">
        <v>52.287579999999998</v>
      </c>
      <c r="G196" s="62">
        <v>100</v>
      </c>
      <c r="H196" s="62">
        <v>99.738560000000007</v>
      </c>
      <c r="I196" s="62">
        <v>98.692809999999994</v>
      </c>
      <c r="J196" s="62">
        <v>52.026139999999998</v>
      </c>
      <c r="K196" s="62">
        <v>92.549019999999999</v>
      </c>
    </row>
    <row r="197" spans="1:11" ht="20.100000000000001" customHeight="1" x14ac:dyDescent="0.3">
      <c r="A197" t="s">
        <v>278</v>
      </c>
      <c r="B197" s="61">
        <v>519</v>
      </c>
      <c r="C197" s="62">
        <v>21.57996</v>
      </c>
      <c r="D197" s="62">
        <v>99.614649999999997</v>
      </c>
      <c r="E197" s="62">
        <v>99.614649999999997</v>
      </c>
      <c r="F197" s="62">
        <v>95.183040000000005</v>
      </c>
      <c r="G197" s="62">
        <v>100</v>
      </c>
      <c r="H197" s="62">
        <v>99.614649999999997</v>
      </c>
      <c r="I197" s="62">
        <v>83.429670000000002</v>
      </c>
      <c r="J197" s="62">
        <v>64.932559999999995</v>
      </c>
      <c r="K197" s="62">
        <v>56.069360000000003</v>
      </c>
    </row>
    <row r="198" spans="1:11" ht="20.100000000000001" customHeight="1" x14ac:dyDescent="0.3">
      <c r="A198" t="s">
        <v>279</v>
      </c>
      <c r="B198" s="61">
        <v>1208</v>
      </c>
      <c r="C198" s="62">
        <v>17.30132</v>
      </c>
      <c r="D198" s="62">
        <v>99.33775</v>
      </c>
      <c r="E198" s="62">
        <v>99.33775</v>
      </c>
      <c r="F198" s="62">
        <v>93.046360000000007</v>
      </c>
      <c r="G198" s="62">
        <v>100</v>
      </c>
      <c r="H198" s="62">
        <v>99.586089999999999</v>
      </c>
      <c r="I198" s="62">
        <v>93.956950000000006</v>
      </c>
      <c r="J198" s="62">
        <v>72.185429999999997</v>
      </c>
      <c r="K198" s="62">
        <v>37.251660000000001</v>
      </c>
    </row>
    <row r="199" spans="1:11" ht="20.100000000000001" customHeight="1" x14ac:dyDescent="0.3">
      <c r="A199" t="s">
        <v>280</v>
      </c>
      <c r="B199" s="61">
        <v>957</v>
      </c>
      <c r="C199" s="62">
        <v>3.6572619999999998</v>
      </c>
      <c r="D199" s="62">
        <v>97.805639999999997</v>
      </c>
      <c r="E199" s="62">
        <v>97.910129999999995</v>
      </c>
      <c r="F199" s="62">
        <v>73.354230000000001</v>
      </c>
      <c r="G199" s="62">
        <v>100</v>
      </c>
      <c r="H199" s="62">
        <v>100</v>
      </c>
      <c r="I199" s="62">
        <v>95.715779999999995</v>
      </c>
      <c r="J199" s="62">
        <v>88.401250000000005</v>
      </c>
      <c r="K199" s="62">
        <v>64.681299999999993</v>
      </c>
    </row>
    <row r="200" spans="1:11" s="32" customFormat="1" ht="20.100000000000001" customHeight="1" x14ac:dyDescent="0.3">
      <c r="A200" s="56" t="s">
        <v>293</v>
      </c>
      <c r="B200" s="63">
        <v>550182</v>
      </c>
      <c r="C200" s="64">
        <v>4.5</v>
      </c>
      <c r="D200" s="64">
        <v>70.099999999999994</v>
      </c>
      <c r="E200" s="64">
        <v>80</v>
      </c>
      <c r="F200" s="64">
        <v>89</v>
      </c>
      <c r="G200" s="64">
        <v>77.8</v>
      </c>
      <c r="H200" s="64">
        <v>77.099999999999994</v>
      </c>
      <c r="I200" s="64">
        <v>67.599999999999994</v>
      </c>
      <c r="J200" s="64">
        <v>62</v>
      </c>
      <c r="K200" s="64">
        <v>40.4</v>
      </c>
    </row>
    <row r="201" spans="1:11" ht="20.100000000000001" customHeight="1" x14ac:dyDescent="0.3">
      <c r="A201"/>
      <c r="B201" s="61"/>
      <c r="C201" s="62"/>
      <c r="D201" s="62"/>
      <c r="E201" s="62"/>
      <c r="F201" s="62"/>
      <c r="G201" s="62"/>
      <c r="H201" s="62"/>
      <c r="I201" s="62"/>
      <c r="J201" s="62"/>
      <c r="K201" s="62"/>
    </row>
    <row r="202" spans="1:11" ht="20.100000000000001" customHeight="1" x14ac:dyDescent="0.3">
      <c r="A202"/>
      <c r="B202" s="61"/>
      <c r="C202" s="62"/>
      <c r="D202" s="62"/>
      <c r="E202" s="62"/>
      <c r="F202" s="62"/>
      <c r="G202" s="62"/>
      <c r="H202" s="62"/>
      <c r="I202" s="62"/>
      <c r="J202" s="62"/>
      <c r="K202" s="62"/>
    </row>
    <row r="203" spans="1:11" ht="20.100000000000001" customHeight="1" x14ac:dyDescent="0.3"/>
    <row r="204" spans="1:11" ht="20.100000000000001" customHeight="1" x14ac:dyDescent="0.3"/>
    <row r="205" spans="1:11" ht="20.100000000000001" customHeight="1" x14ac:dyDescent="0.3"/>
    <row r="206" spans="1:11" ht="20.100000000000001" customHeight="1" x14ac:dyDescent="0.3"/>
    <row r="207" spans="1:11" ht="20.100000000000001" customHeight="1" x14ac:dyDescent="0.3"/>
    <row r="208" spans="1:11" ht="20.100000000000001" customHeight="1" x14ac:dyDescent="0.3"/>
    <row r="209" ht="20.100000000000001" customHeight="1" x14ac:dyDescent="0.3"/>
    <row r="210" ht="20.100000000000001" customHeight="1" x14ac:dyDescent="0.3"/>
    <row r="211" ht="20.100000000000001" customHeight="1" x14ac:dyDescent="0.3"/>
    <row r="212" ht="20.100000000000001" customHeight="1" x14ac:dyDescent="0.3"/>
    <row r="213" ht="20.100000000000001" customHeight="1" x14ac:dyDescent="0.3"/>
    <row r="214" ht="20.100000000000001" customHeight="1" x14ac:dyDescent="0.3"/>
    <row r="215" ht="20.100000000000001" customHeight="1" x14ac:dyDescent="0.3"/>
    <row r="216" ht="20.100000000000001" customHeight="1" x14ac:dyDescent="0.3"/>
    <row r="217" ht="20.100000000000001" customHeight="1" x14ac:dyDescent="0.3"/>
    <row r="218" ht="20.100000000000001" customHeight="1" x14ac:dyDescent="0.3"/>
    <row r="219" ht="20.100000000000001" customHeight="1" x14ac:dyDescent="0.3"/>
    <row r="220" ht="20.100000000000001" customHeight="1" x14ac:dyDescent="0.3"/>
    <row r="221" ht="20.100000000000001" customHeight="1" x14ac:dyDescent="0.3"/>
    <row r="222" ht="20.100000000000001" customHeight="1" x14ac:dyDescent="0.3"/>
    <row r="223" ht="20.100000000000001" customHeight="1" x14ac:dyDescent="0.3"/>
    <row r="224" ht="20.100000000000001" customHeight="1" x14ac:dyDescent="0.3"/>
    <row r="225" ht="20.100000000000001" customHeight="1" x14ac:dyDescent="0.3"/>
    <row r="226" ht="20.100000000000001" customHeight="1" x14ac:dyDescent="0.3"/>
    <row r="227" ht="20.100000000000001" customHeight="1" x14ac:dyDescent="0.3"/>
    <row r="228" ht="20.100000000000001" customHeight="1" x14ac:dyDescent="0.3"/>
    <row r="229" ht="20.100000000000001" customHeight="1" x14ac:dyDescent="0.3"/>
    <row r="230" ht="20.100000000000001" customHeight="1" x14ac:dyDescent="0.3"/>
    <row r="231" ht="20.100000000000001" customHeight="1" x14ac:dyDescent="0.3"/>
    <row r="232" ht="20.100000000000001" customHeight="1" x14ac:dyDescent="0.3"/>
    <row r="233" ht="20.100000000000001" customHeight="1" x14ac:dyDescent="0.3"/>
    <row r="234" ht="20.100000000000001" customHeight="1" x14ac:dyDescent="0.3"/>
    <row r="235" ht="20.100000000000001" customHeight="1" x14ac:dyDescent="0.3"/>
    <row r="236" ht="20.100000000000001" customHeight="1" x14ac:dyDescent="0.3"/>
    <row r="237" ht="20.100000000000001" customHeight="1" x14ac:dyDescent="0.3"/>
    <row r="238" ht="20.100000000000001" customHeight="1" x14ac:dyDescent="0.3"/>
    <row r="239" ht="20.100000000000001" customHeight="1" x14ac:dyDescent="0.3"/>
    <row r="240" ht="20.100000000000001" customHeight="1" x14ac:dyDescent="0.3"/>
    <row r="241" ht="20.100000000000001" customHeight="1" x14ac:dyDescent="0.3"/>
    <row r="242" ht="20.100000000000001" customHeight="1" x14ac:dyDescent="0.3"/>
    <row r="243" ht="20.100000000000001" customHeight="1" x14ac:dyDescent="0.3"/>
    <row r="244" ht="20.100000000000001" customHeight="1" x14ac:dyDescent="0.3"/>
    <row r="245" ht="20.100000000000001" customHeight="1" x14ac:dyDescent="0.3"/>
    <row r="246" ht="20.100000000000001" customHeight="1" x14ac:dyDescent="0.3"/>
    <row r="247" ht="20.100000000000001" customHeight="1" x14ac:dyDescent="0.3"/>
    <row r="248" ht="20.100000000000001" customHeight="1" x14ac:dyDescent="0.3"/>
    <row r="249" ht="20.100000000000001" customHeight="1" x14ac:dyDescent="0.3"/>
    <row r="250" ht="20.100000000000001" customHeight="1" x14ac:dyDescent="0.3"/>
    <row r="251" ht="20.100000000000001" customHeight="1" x14ac:dyDescent="0.3"/>
    <row r="252" ht="20.100000000000001" customHeight="1" x14ac:dyDescent="0.3"/>
    <row r="253" ht="20.100000000000001" customHeight="1" x14ac:dyDescent="0.3"/>
    <row r="254" ht="20.100000000000001" customHeight="1" x14ac:dyDescent="0.3"/>
    <row r="255" ht="20.100000000000001" customHeight="1" x14ac:dyDescent="0.3"/>
    <row r="256" ht="20.100000000000001" customHeight="1" x14ac:dyDescent="0.3"/>
  </sheetData>
  <sheetProtection algorithmName="SHA-512" hashValue="lgmOcU/3MacpWdLJSPrvG+yPpIOmXbbbrZogQedRaosAidx/zD+jusbAdwndt2A0YEEnRS8RkapBNSDPvQW7Fw==" saltValue="J15I+pVU3HUy6YPTVE2HgQ==" spinCount="100000" sheet="1" autoFilter="0"/>
  <autoFilter ref="A1:A199" xr:uid="{1C82B8F9-ED44-4AA3-BB47-0516D7EC37E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446B0A-FA62-4131-B61E-644009133982}">
  <dimension ref="A1:AU210"/>
  <sheetViews>
    <sheetView workbookViewId="0">
      <pane ySplit="2" topLeftCell="A3" activePane="bottomLeft" state="frozen"/>
      <selection pane="bottomLeft" activeCell="A12" sqref="A12"/>
    </sheetView>
  </sheetViews>
  <sheetFormatPr defaultColWidth="8.88671875" defaultRowHeight="14.4" x14ac:dyDescent="0.3"/>
  <cols>
    <col min="1" max="1" width="59.109375" bestFit="1" customWidth="1"/>
    <col min="2" max="2" width="19.44140625" style="94" bestFit="1" customWidth="1"/>
    <col min="3" max="3" width="25.109375" style="94" bestFit="1" customWidth="1"/>
    <col min="4" max="4" width="20" style="103" bestFit="1" customWidth="1"/>
    <col min="5" max="5" width="22.109375" style="104" bestFit="1" customWidth="1"/>
    <col min="6" max="7" width="14.88671875" style="104" bestFit="1" customWidth="1"/>
    <col min="8" max="8" width="16.88671875" style="104" customWidth="1"/>
    <col min="9" max="47" width="8.88671875" customWidth="1"/>
  </cols>
  <sheetData>
    <row r="1" spans="1:47" s="32" customFormat="1" ht="87" customHeight="1" x14ac:dyDescent="0.3">
      <c r="A1" s="136" t="s">
        <v>320</v>
      </c>
      <c r="B1" s="136"/>
      <c r="C1" s="136"/>
      <c r="D1" s="136"/>
      <c r="E1" s="136"/>
      <c r="F1" s="136"/>
      <c r="G1" s="136"/>
      <c r="H1" s="136"/>
      <c r="I1" s="59"/>
      <c r="J1" s="45"/>
      <c r="K1" s="45"/>
      <c r="L1" s="45"/>
      <c r="M1" s="45"/>
      <c r="N1" s="45"/>
      <c r="O1" s="45"/>
      <c r="P1" s="45"/>
      <c r="Q1" s="45"/>
      <c r="R1" s="45"/>
      <c r="S1" s="45"/>
      <c r="T1" s="45"/>
      <c r="U1" s="45"/>
      <c r="V1" s="45"/>
      <c r="W1" s="45"/>
      <c r="X1" s="45"/>
      <c r="Y1" s="45"/>
      <c r="Z1" s="45"/>
      <c r="AA1" s="45"/>
      <c r="AB1" s="45"/>
      <c r="AC1" s="45"/>
      <c r="AD1" s="45"/>
      <c r="AE1" s="45"/>
      <c r="AF1" s="45"/>
      <c r="AG1" s="45"/>
      <c r="AH1" s="45"/>
      <c r="AI1" s="45"/>
      <c r="AJ1" s="45"/>
      <c r="AK1" s="45"/>
      <c r="AL1" s="45"/>
      <c r="AM1" s="45"/>
      <c r="AN1" s="45"/>
      <c r="AO1" s="45"/>
      <c r="AP1" s="45"/>
      <c r="AQ1" s="45"/>
      <c r="AR1" s="45"/>
      <c r="AS1" s="45"/>
      <c r="AT1" s="45"/>
      <c r="AU1" s="45"/>
    </row>
    <row r="2" spans="1:47" ht="39.9" customHeight="1" x14ac:dyDescent="0.3">
      <c r="A2" s="55" t="s">
        <v>22</v>
      </c>
      <c r="B2" s="92" t="s">
        <v>282</v>
      </c>
      <c r="C2" s="92" t="s">
        <v>321</v>
      </c>
      <c r="D2" s="95" t="s">
        <v>322</v>
      </c>
      <c r="E2" s="96" t="s">
        <v>323</v>
      </c>
      <c r="F2" s="96" t="s">
        <v>324</v>
      </c>
      <c r="G2" s="96" t="s">
        <v>325</v>
      </c>
      <c r="H2" s="96" t="s">
        <v>326</v>
      </c>
    </row>
    <row r="3" spans="1:47" ht="20.100000000000001" customHeight="1" x14ac:dyDescent="0.3">
      <c r="A3" t="s">
        <v>26</v>
      </c>
      <c r="B3" s="61">
        <v>1869</v>
      </c>
      <c r="C3" s="61">
        <v>298</v>
      </c>
      <c r="D3" s="62">
        <v>15.94436</v>
      </c>
      <c r="E3" s="98">
        <v>0</v>
      </c>
      <c r="F3" s="98">
        <v>0.1070091</v>
      </c>
      <c r="G3" s="98">
        <v>0</v>
      </c>
      <c r="H3" s="98">
        <v>0.16051360000000001</v>
      </c>
    </row>
    <row r="4" spans="1:47" ht="20.100000000000001" customHeight="1" x14ac:dyDescent="0.3">
      <c r="A4" t="s">
        <v>30</v>
      </c>
      <c r="B4" s="61">
        <v>162</v>
      </c>
      <c r="C4" s="61">
        <v>161</v>
      </c>
      <c r="D4" s="62">
        <v>99.382710000000003</v>
      </c>
      <c r="E4" s="98">
        <v>0</v>
      </c>
      <c r="F4" s="98">
        <v>0</v>
      </c>
      <c r="G4" s="98">
        <v>0</v>
      </c>
      <c r="H4" s="98">
        <v>0</v>
      </c>
    </row>
    <row r="5" spans="1:47" ht="20.100000000000001" customHeight="1" x14ac:dyDescent="0.3">
      <c r="A5" t="s">
        <v>33</v>
      </c>
      <c r="B5" s="61">
        <v>2384</v>
      </c>
      <c r="C5" s="61">
        <v>1042</v>
      </c>
      <c r="D5" s="62">
        <v>43.70805</v>
      </c>
      <c r="E5" s="98">
        <v>0</v>
      </c>
      <c r="F5" s="98">
        <v>1.468121</v>
      </c>
      <c r="G5" s="98">
        <v>0.20973149999999999</v>
      </c>
      <c r="H5" s="98">
        <v>1.7617449999999999</v>
      </c>
    </row>
    <row r="6" spans="1:47" ht="20.100000000000001" customHeight="1" x14ac:dyDescent="0.3">
      <c r="A6" t="s">
        <v>34</v>
      </c>
      <c r="B6" s="61">
        <v>3321</v>
      </c>
      <c r="C6" s="61">
        <v>318</v>
      </c>
      <c r="D6" s="62">
        <v>9.5754289999999997</v>
      </c>
      <c r="E6" s="98">
        <v>0</v>
      </c>
      <c r="F6" s="98">
        <v>0.99367660000000002</v>
      </c>
      <c r="G6" s="98">
        <v>0</v>
      </c>
      <c r="H6" s="98">
        <v>0.18066850000000001</v>
      </c>
    </row>
    <row r="7" spans="1:47" ht="20.100000000000001" customHeight="1" x14ac:dyDescent="0.3">
      <c r="A7" t="s">
        <v>37</v>
      </c>
      <c r="B7" s="61">
        <v>1542</v>
      </c>
      <c r="C7" s="61">
        <v>923</v>
      </c>
      <c r="D7" s="62">
        <v>59.857329999999997</v>
      </c>
      <c r="E7" s="98">
        <v>6.48508E-2</v>
      </c>
      <c r="F7" s="98">
        <v>1.5564199999999999</v>
      </c>
      <c r="G7" s="98">
        <v>0</v>
      </c>
      <c r="H7" s="98">
        <v>1.6861219999999999</v>
      </c>
    </row>
    <row r="8" spans="1:47" ht="20.100000000000001" customHeight="1" x14ac:dyDescent="0.3">
      <c r="A8" t="s">
        <v>40</v>
      </c>
      <c r="B8" s="61">
        <v>1744</v>
      </c>
      <c r="C8" s="61">
        <v>1610</v>
      </c>
      <c r="D8" s="62">
        <v>92.316509999999994</v>
      </c>
      <c r="E8" s="98">
        <v>5.7339399999999999E-2</v>
      </c>
      <c r="F8" s="98">
        <v>1.662844</v>
      </c>
      <c r="G8" s="98">
        <v>0.1146789</v>
      </c>
      <c r="H8" s="98">
        <v>0.51605500000000004</v>
      </c>
    </row>
    <row r="9" spans="1:47" ht="20.100000000000001" customHeight="1" x14ac:dyDescent="0.3">
      <c r="A9" t="s">
        <v>42</v>
      </c>
      <c r="B9" s="61">
        <v>3730</v>
      </c>
      <c r="C9" s="61">
        <v>1476</v>
      </c>
      <c r="D9" s="62">
        <v>39.571040000000004</v>
      </c>
      <c r="E9" s="98">
        <v>5.3619300000000002E-2</v>
      </c>
      <c r="F9" s="98">
        <v>0.48257369999999999</v>
      </c>
      <c r="G9" s="98">
        <v>0.13404830000000001</v>
      </c>
      <c r="H9" s="98">
        <v>2.6809699999999999E-2</v>
      </c>
    </row>
    <row r="10" spans="1:47" ht="20.100000000000001" customHeight="1" x14ac:dyDescent="0.3">
      <c r="A10" t="s">
        <v>44</v>
      </c>
      <c r="B10" s="61">
        <v>2459</v>
      </c>
      <c r="C10" s="61">
        <v>875</v>
      </c>
      <c r="D10" s="62">
        <v>35.583570000000002</v>
      </c>
      <c r="E10" s="98">
        <v>0</v>
      </c>
      <c r="F10" s="98">
        <v>0.650671</v>
      </c>
      <c r="G10" s="98">
        <v>4.0666899999999999E-2</v>
      </c>
      <c r="H10" s="98">
        <v>8.1333900000000001E-2</v>
      </c>
    </row>
    <row r="11" spans="1:47" ht="20.100000000000001" customHeight="1" x14ac:dyDescent="0.3">
      <c r="A11" t="s">
        <v>47</v>
      </c>
      <c r="B11" s="61">
        <v>1225</v>
      </c>
      <c r="C11" s="61">
        <v>8</v>
      </c>
      <c r="D11" s="62">
        <v>0.65306120000000001</v>
      </c>
      <c r="E11" s="98"/>
      <c r="F11" s="98"/>
      <c r="G11" s="98"/>
      <c r="H11" s="98"/>
    </row>
    <row r="12" spans="1:47" ht="20.100000000000001" customHeight="1" x14ac:dyDescent="0.3">
      <c r="A12" t="s">
        <v>49</v>
      </c>
      <c r="B12" s="61">
        <v>895</v>
      </c>
      <c r="C12" s="61">
        <v>0</v>
      </c>
      <c r="D12" s="62">
        <v>0</v>
      </c>
      <c r="E12" s="98"/>
      <c r="F12" s="98"/>
      <c r="G12" s="98"/>
      <c r="H12" s="98"/>
    </row>
    <row r="13" spans="1:47" ht="20.100000000000001" customHeight="1" x14ac:dyDescent="0.3">
      <c r="A13" t="s">
        <v>51</v>
      </c>
      <c r="B13" s="61">
        <v>5950</v>
      </c>
      <c r="C13" s="61">
        <v>8</v>
      </c>
      <c r="D13" s="62">
        <v>0.13445380000000001</v>
      </c>
      <c r="E13" s="98"/>
      <c r="F13" s="98"/>
      <c r="G13" s="98"/>
      <c r="H13" s="98"/>
    </row>
    <row r="14" spans="1:47" ht="20.100000000000001" customHeight="1" x14ac:dyDescent="0.3">
      <c r="A14" t="s">
        <v>53</v>
      </c>
      <c r="B14" s="61">
        <v>1387</v>
      </c>
      <c r="C14" s="61">
        <v>1</v>
      </c>
      <c r="D14" s="62">
        <v>7.2098099999999998E-2</v>
      </c>
      <c r="E14" s="98"/>
      <c r="F14" s="98"/>
      <c r="G14" s="98"/>
      <c r="H14" s="98"/>
    </row>
    <row r="15" spans="1:47" ht="20.100000000000001" customHeight="1" x14ac:dyDescent="0.3">
      <c r="A15" t="s">
        <v>55</v>
      </c>
      <c r="B15" s="61">
        <v>93</v>
      </c>
      <c r="C15" s="61">
        <v>0</v>
      </c>
      <c r="D15" s="62">
        <v>0</v>
      </c>
      <c r="E15" s="98"/>
      <c r="F15" s="98"/>
      <c r="G15" s="98"/>
      <c r="H15" s="98"/>
    </row>
    <row r="16" spans="1:47" ht="20.100000000000001" customHeight="1" x14ac:dyDescent="0.3">
      <c r="A16" t="s">
        <v>57</v>
      </c>
      <c r="B16" s="61">
        <v>3182</v>
      </c>
      <c r="C16" s="61">
        <v>9</v>
      </c>
      <c r="D16" s="62">
        <v>0.28284100000000001</v>
      </c>
      <c r="E16" s="98"/>
      <c r="F16" s="98"/>
      <c r="G16" s="98"/>
      <c r="H16" s="98"/>
    </row>
    <row r="17" spans="1:8" ht="20.100000000000001" customHeight="1" x14ac:dyDescent="0.3">
      <c r="A17" t="s">
        <v>58</v>
      </c>
      <c r="B17" s="61">
        <v>80</v>
      </c>
      <c r="C17" s="61">
        <v>0</v>
      </c>
      <c r="D17" s="62">
        <v>0</v>
      </c>
      <c r="E17" s="98"/>
      <c r="F17" s="98"/>
      <c r="G17" s="98"/>
      <c r="H17" s="98"/>
    </row>
    <row r="18" spans="1:8" ht="20.100000000000001" customHeight="1" x14ac:dyDescent="0.3">
      <c r="A18" t="s">
        <v>59</v>
      </c>
      <c r="B18" s="61">
        <v>3563</v>
      </c>
      <c r="C18" s="61">
        <v>3</v>
      </c>
      <c r="D18" s="62">
        <v>8.4198700000000001E-2</v>
      </c>
      <c r="E18" s="98"/>
      <c r="F18" s="98"/>
      <c r="G18" s="98"/>
      <c r="H18" s="98"/>
    </row>
    <row r="19" spans="1:8" ht="20.100000000000001" customHeight="1" x14ac:dyDescent="0.3">
      <c r="A19" t="s">
        <v>61</v>
      </c>
      <c r="B19" s="61">
        <v>119</v>
      </c>
      <c r="C19" s="61">
        <v>0</v>
      </c>
      <c r="D19" s="62">
        <v>0</v>
      </c>
      <c r="E19" s="98"/>
      <c r="F19" s="98"/>
      <c r="G19" s="98"/>
      <c r="H19" s="98"/>
    </row>
    <row r="20" spans="1:8" ht="20.100000000000001" customHeight="1" x14ac:dyDescent="0.3">
      <c r="A20" t="s">
        <v>62</v>
      </c>
      <c r="B20" s="61">
        <v>274</v>
      </c>
      <c r="C20" s="61">
        <v>0</v>
      </c>
      <c r="D20" s="62">
        <v>0</v>
      </c>
      <c r="E20" s="98"/>
      <c r="F20" s="98"/>
      <c r="G20" s="98"/>
      <c r="H20" s="98"/>
    </row>
    <row r="21" spans="1:8" ht="20.100000000000001" customHeight="1" x14ac:dyDescent="0.3">
      <c r="A21" t="s">
        <v>64</v>
      </c>
      <c r="B21" s="61">
        <v>3538</v>
      </c>
      <c r="C21" s="61">
        <v>4</v>
      </c>
      <c r="D21" s="62">
        <v>0.1130582</v>
      </c>
      <c r="E21" s="98"/>
      <c r="F21" s="98"/>
      <c r="G21" s="98"/>
      <c r="H21" s="98"/>
    </row>
    <row r="22" spans="1:8" ht="20.100000000000001" customHeight="1" x14ac:dyDescent="0.3">
      <c r="A22" t="s">
        <v>66</v>
      </c>
      <c r="B22" s="61">
        <v>2588</v>
      </c>
      <c r="C22" s="61">
        <v>2</v>
      </c>
      <c r="D22" s="62">
        <v>7.7279799999999996E-2</v>
      </c>
      <c r="E22" s="98"/>
      <c r="F22" s="98"/>
      <c r="G22" s="98"/>
      <c r="H22" s="98"/>
    </row>
    <row r="23" spans="1:8" ht="20.100000000000001" customHeight="1" x14ac:dyDescent="0.3">
      <c r="A23" t="s">
        <v>68</v>
      </c>
      <c r="B23" s="61">
        <v>1261</v>
      </c>
      <c r="C23" s="61">
        <v>0</v>
      </c>
      <c r="D23" s="62">
        <v>0</v>
      </c>
      <c r="E23" s="98"/>
      <c r="F23" s="98"/>
      <c r="G23" s="98"/>
      <c r="H23" s="98"/>
    </row>
    <row r="24" spans="1:8" ht="20.100000000000001" customHeight="1" x14ac:dyDescent="0.3">
      <c r="A24" t="s">
        <v>70</v>
      </c>
      <c r="B24" s="61">
        <v>2971</v>
      </c>
      <c r="C24" s="61">
        <v>2</v>
      </c>
      <c r="D24" s="62">
        <v>6.7317399999999999E-2</v>
      </c>
      <c r="E24" s="98"/>
      <c r="F24" s="98"/>
      <c r="G24" s="98"/>
      <c r="H24" s="98"/>
    </row>
    <row r="25" spans="1:8" ht="20.100000000000001" customHeight="1" x14ac:dyDescent="0.3">
      <c r="A25" t="s">
        <v>72</v>
      </c>
      <c r="B25" s="61">
        <v>916</v>
      </c>
      <c r="C25" s="61">
        <v>2</v>
      </c>
      <c r="D25" s="62">
        <v>0.2183406</v>
      </c>
      <c r="E25" s="98"/>
      <c r="F25" s="98"/>
      <c r="G25" s="98"/>
      <c r="H25" s="98"/>
    </row>
    <row r="26" spans="1:8" ht="20.100000000000001" customHeight="1" x14ac:dyDescent="0.3">
      <c r="A26" t="s">
        <v>73</v>
      </c>
      <c r="B26" s="61">
        <v>254</v>
      </c>
      <c r="C26" s="61">
        <v>0</v>
      </c>
      <c r="D26" s="62">
        <v>0</v>
      </c>
      <c r="E26" s="98"/>
      <c r="F26" s="98"/>
      <c r="G26" s="98"/>
      <c r="H26" s="98"/>
    </row>
    <row r="27" spans="1:8" ht="20.100000000000001" customHeight="1" x14ac:dyDescent="0.3">
      <c r="A27" t="s">
        <v>74</v>
      </c>
      <c r="B27" s="61">
        <v>2331</v>
      </c>
      <c r="C27" s="61">
        <v>5</v>
      </c>
      <c r="D27" s="62">
        <v>0.2145002</v>
      </c>
      <c r="E27" s="98"/>
      <c r="F27" s="98"/>
      <c r="G27" s="98"/>
      <c r="H27" s="98"/>
    </row>
    <row r="28" spans="1:8" ht="20.100000000000001" customHeight="1" x14ac:dyDescent="0.3">
      <c r="A28" t="s">
        <v>75</v>
      </c>
      <c r="B28" s="61">
        <v>3025</v>
      </c>
      <c r="C28" s="61">
        <v>7</v>
      </c>
      <c r="D28" s="62">
        <v>0.231405</v>
      </c>
      <c r="E28" s="98"/>
      <c r="F28" s="98"/>
      <c r="G28" s="98"/>
      <c r="H28" s="98"/>
    </row>
    <row r="29" spans="1:8" ht="20.100000000000001" customHeight="1" x14ac:dyDescent="0.3">
      <c r="A29" t="s">
        <v>76</v>
      </c>
      <c r="B29" s="61">
        <v>140</v>
      </c>
      <c r="C29" s="61">
        <v>0</v>
      </c>
      <c r="D29" s="62">
        <v>0</v>
      </c>
      <c r="E29" s="98"/>
      <c r="F29" s="98"/>
      <c r="G29" s="98"/>
      <c r="H29" s="98"/>
    </row>
    <row r="30" spans="1:8" ht="20.100000000000001" customHeight="1" x14ac:dyDescent="0.3">
      <c r="A30" t="s">
        <v>77</v>
      </c>
      <c r="B30" s="61">
        <v>2465</v>
      </c>
      <c r="C30" s="61">
        <v>0</v>
      </c>
      <c r="D30" s="62">
        <v>0</v>
      </c>
      <c r="E30" s="98"/>
      <c r="F30" s="98"/>
      <c r="G30" s="98"/>
      <c r="H30" s="98"/>
    </row>
    <row r="31" spans="1:8" ht="20.100000000000001" customHeight="1" x14ac:dyDescent="0.3">
      <c r="A31" t="s">
        <v>79</v>
      </c>
      <c r="B31" s="61">
        <v>1294</v>
      </c>
      <c r="C31" s="61">
        <v>0</v>
      </c>
      <c r="D31" s="62">
        <v>0</v>
      </c>
      <c r="E31" s="98"/>
      <c r="F31" s="98"/>
      <c r="G31" s="98"/>
      <c r="H31" s="98"/>
    </row>
    <row r="32" spans="1:8" ht="20.100000000000001" customHeight="1" x14ac:dyDescent="0.3">
      <c r="A32" t="s">
        <v>81</v>
      </c>
      <c r="B32" s="61">
        <v>754</v>
      </c>
      <c r="C32" s="61">
        <v>215</v>
      </c>
      <c r="D32" s="62">
        <v>28.514589999999998</v>
      </c>
      <c r="E32" s="98">
        <v>0</v>
      </c>
      <c r="F32" s="98">
        <v>0.66313</v>
      </c>
      <c r="G32" s="98">
        <v>0</v>
      </c>
      <c r="H32" s="98">
        <v>0.92838200000000004</v>
      </c>
    </row>
    <row r="33" spans="1:8" ht="20.100000000000001" customHeight="1" x14ac:dyDescent="0.3">
      <c r="A33" t="s">
        <v>83</v>
      </c>
      <c r="B33" s="61">
        <v>1347</v>
      </c>
      <c r="C33" s="61">
        <v>555</v>
      </c>
      <c r="D33" s="62">
        <v>41.202669999999998</v>
      </c>
      <c r="E33" s="98">
        <v>0</v>
      </c>
      <c r="F33" s="98">
        <v>2.3756499999999998</v>
      </c>
      <c r="G33" s="98">
        <v>0</v>
      </c>
      <c r="H33" s="98">
        <v>0.5196733</v>
      </c>
    </row>
    <row r="34" spans="1:8" ht="20.100000000000001" customHeight="1" x14ac:dyDescent="0.3">
      <c r="A34" t="s">
        <v>84</v>
      </c>
      <c r="B34" s="61">
        <v>793</v>
      </c>
      <c r="C34" s="61">
        <v>0</v>
      </c>
      <c r="D34" s="62">
        <v>0</v>
      </c>
      <c r="E34" s="98"/>
      <c r="F34" s="98"/>
      <c r="G34" s="98"/>
      <c r="H34" s="98"/>
    </row>
    <row r="35" spans="1:8" ht="20.100000000000001" customHeight="1" x14ac:dyDescent="0.3">
      <c r="A35" t="s">
        <v>85</v>
      </c>
      <c r="B35" s="61">
        <v>1321</v>
      </c>
      <c r="C35" s="61">
        <v>742</v>
      </c>
      <c r="D35" s="62">
        <v>56.16957</v>
      </c>
      <c r="E35" s="98">
        <v>7.5700199999999995E-2</v>
      </c>
      <c r="F35" s="98">
        <v>0.83270250000000001</v>
      </c>
      <c r="G35" s="98">
        <v>0</v>
      </c>
      <c r="H35" s="98">
        <v>7.5700199999999995E-2</v>
      </c>
    </row>
    <row r="36" spans="1:8" ht="20.100000000000001" customHeight="1" x14ac:dyDescent="0.3">
      <c r="A36" t="s">
        <v>87</v>
      </c>
      <c r="B36" s="61">
        <v>3995</v>
      </c>
      <c r="C36" s="61">
        <v>899</v>
      </c>
      <c r="D36" s="62">
        <v>22.503129999999999</v>
      </c>
      <c r="E36" s="98">
        <v>0</v>
      </c>
      <c r="F36" s="98">
        <v>0.62578230000000001</v>
      </c>
      <c r="G36" s="98">
        <v>0</v>
      </c>
      <c r="H36" s="98">
        <v>0.20025029999999999</v>
      </c>
    </row>
    <row r="37" spans="1:8" ht="20.100000000000001" customHeight="1" x14ac:dyDescent="0.3">
      <c r="A37" t="s">
        <v>88</v>
      </c>
      <c r="B37" s="61">
        <v>6108</v>
      </c>
      <c r="C37" s="61">
        <v>1641</v>
      </c>
      <c r="D37" s="62">
        <v>26.866409999999998</v>
      </c>
      <c r="E37" s="98">
        <v>3.2743899999999999E-2</v>
      </c>
      <c r="F37" s="98">
        <v>0.58939090000000005</v>
      </c>
      <c r="G37" s="98">
        <v>0.18009169999999999</v>
      </c>
      <c r="H37" s="98">
        <v>0.2619515</v>
      </c>
    </row>
    <row r="38" spans="1:8" ht="20.100000000000001" customHeight="1" x14ac:dyDescent="0.3">
      <c r="A38" t="s">
        <v>90</v>
      </c>
      <c r="B38" s="61">
        <v>4259</v>
      </c>
      <c r="C38" s="61">
        <v>1360</v>
      </c>
      <c r="D38" s="62">
        <v>31.932379999999998</v>
      </c>
      <c r="E38" s="98">
        <v>0</v>
      </c>
      <c r="F38" s="98">
        <v>1.385302</v>
      </c>
      <c r="G38" s="98">
        <v>2.3479699999999999E-2</v>
      </c>
      <c r="H38" s="98">
        <v>0.54003290000000004</v>
      </c>
    </row>
    <row r="39" spans="1:8" ht="20.100000000000001" customHeight="1" x14ac:dyDescent="0.3">
      <c r="A39" t="s">
        <v>92</v>
      </c>
      <c r="B39" s="61">
        <v>2661</v>
      </c>
      <c r="C39" s="61">
        <v>794</v>
      </c>
      <c r="D39" s="62">
        <v>29.83841</v>
      </c>
      <c r="E39" s="98">
        <v>3.7579899999999999E-2</v>
      </c>
      <c r="F39" s="98">
        <v>0.60127770000000003</v>
      </c>
      <c r="G39" s="98">
        <v>7.5159699999999996E-2</v>
      </c>
      <c r="H39" s="98">
        <v>1.841413</v>
      </c>
    </row>
    <row r="40" spans="1:8" ht="20.100000000000001" customHeight="1" x14ac:dyDescent="0.3">
      <c r="A40" t="s">
        <v>93</v>
      </c>
      <c r="B40" s="61">
        <v>785</v>
      </c>
      <c r="C40" s="61">
        <v>740</v>
      </c>
      <c r="D40" s="62">
        <v>94.267520000000005</v>
      </c>
      <c r="E40" s="98">
        <v>0</v>
      </c>
      <c r="F40" s="98">
        <v>1.528662</v>
      </c>
      <c r="G40" s="98">
        <v>0</v>
      </c>
      <c r="H40" s="98">
        <v>0</v>
      </c>
    </row>
    <row r="41" spans="1:8" ht="20.100000000000001" customHeight="1" x14ac:dyDescent="0.3">
      <c r="A41" t="s">
        <v>96</v>
      </c>
      <c r="B41" s="61">
        <v>573</v>
      </c>
      <c r="C41" s="61">
        <v>260</v>
      </c>
      <c r="D41" s="62">
        <v>45.375219999999999</v>
      </c>
      <c r="E41" s="98">
        <v>0</v>
      </c>
      <c r="F41" s="98">
        <v>2.9668410000000001</v>
      </c>
      <c r="G41" s="98">
        <v>0</v>
      </c>
      <c r="H41" s="98">
        <v>0.52356020000000003</v>
      </c>
    </row>
    <row r="42" spans="1:8" ht="20.100000000000001" customHeight="1" x14ac:dyDescent="0.3">
      <c r="A42" t="s">
        <v>97</v>
      </c>
      <c r="B42" s="61">
        <v>2434</v>
      </c>
      <c r="C42" s="61">
        <v>834</v>
      </c>
      <c r="D42" s="62">
        <v>34.264580000000002</v>
      </c>
      <c r="E42" s="98">
        <v>0</v>
      </c>
      <c r="F42" s="98">
        <v>0.86277729999999997</v>
      </c>
      <c r="G42" s="98">
        <v>4.1084599999999999E-2</v>
      </c>
      <c r="H42" s="98">
        <v>0.5751849</v>
      </c>
    </row>
    <row r="43" spans="1:8" ht="20.100000000000001" customHeight="1" x14ac:dyDescent="0.3">
      <c r="A43" t="s">
        <v>99</v>
      </c>
      <c r="B43" s="61">
        <v>1147</v>
      </c>
      <c r="C43" s="61">
        <v>466</v>
      </c>
      <c r="D43" s="62">
        <v>40.627719999999997</v>
      </c>
      <c r="E43" s="98">
        <v>0</v>
      </c>
      <c r="F43" s="98">
        <v>1.482127</v>
      </c>
      <c r="G43" s="98">
        <v>0</v>
      </c>
      <c r="H43" s="98">
        <v>0.69747170000000003</v>
      </c>
    </row>
    <row r="44" spans="1:8" ht="20.100000000000001" customHeight="1" x14ac:dyDescent="0.3">
      <c r="A44" t="s">
        <v>101</v>
      </c>
      <c r="B44" s="61">
        <v>1161</v>
      </c>
      <c r="C44" s="61">
        <v>34</v>
      </c>
      <c r="D44" s="62">
        <v>2.9285100000000002</v>
      </c>
      <c r="E44" s="98"/>
      <c r="F44" s="98"/>
      <c r="G44" s="98"/>
      <c r="H44" s="98"/>
    </row>
    <row r="45" spans="1:8" ht="20.100000000000001" customHeight="1" x14ac:dyDescent="0.3">
      <c r="A45" t="s">
        <v>103</v>
      </c>
      <c r="B45" s="61">
        <v>1991</v>
      </c>
      <c r="C45" s="61">
        <v>1091</v>
      </c>
      <c r="D45" s="62">
        <v>54.796590000000002</v>
      </c>
      <c r="E45" s="98">
        <v>5.0226E-2</v>
      </c>
      <c r="F45" s="98">
        <v>1.5570059999999999</v>
      </c>
      <c r="G45" s="98">
        <v>0</v>
      </c>
      <c r="H45" s="98">
        <v>1.305876</v>
      </c>
    </row>
    <row r="46" spans="1:8" ht="20.100000000000001" customHeight="1" x14ac:dyDescent="0.3">
      <c r="A46" t="s">
        <v>104</v>
      </c>
      <c r="B46" s="61">
        <v>710</v>
      </c>
      <c r="C46" s="61">
        <v>601</v>
      </c>
      <c r="D46" s="62">
        <v>84.647890000000004</v>
      </c>
      <c r="E46" s="98">
        <v>0</v>
      </c>
      <c r="F46" s="98">
        <v>0.7042254</v>
      </c>
      <c r="G46" s="98">
        <v>0</v>
      </c>
      <c r="H46" s="98">
        <v>0.56338029999999995</v>
      </c>
    </row>
    <row r="47" spans="1:8" ht="20.100000000000001" customHeight="1" x14ac:dyDescent="0.3">
      <c r="A47" t="s">
        <v>106</v>
      </c>
      <c r="B47" s="61">
        <v>3270</v>
      </c>
      <c r="C47" s="61">
        <v>3004</v>
      </c>
      <c r="D47" s="62">
        <v>91.865440000000007</v>
      </c>
      <c r="E47" s="98">
        <v>0</v>
      </c>
      <c r="F47" s="98">
        <v>3.0581040000000002</v>
      </c>
      <c r="G47" s="98">
        <v>0.24464830000000001</v>
      </c>
      <c r="H47" s="98">
        <v>3.5168189999999999</v>
      </c>
    </row>
    <row r="48" spans="1:8" ht="20.100000000000001" customHeight="1" x14ac:dyDescent="0.3">
      <c r="A48" t="s">
        <v>108</v>
      </c>
      <c r="B48" s="61">
        <v>1811</v>
      </c>
      <c r="C48" s="61">
        <v>341</v>
      </c>
      <c r="D48" s="62">
        <v>18.82938</v>
      </c>
      <c r="E48" s="98">
        <v>0</v>
      </c>
      <c r="F48" s="98">
        <v>0.2208724</v>
      </c>
      <c r="G48" s="98">
        <v>5.5218099999999999E-2</v>
      </c>
      <c r="H48" s="98">
        <v>0.49696299999999999</v>
      </c>
    </row>
    <row r="49" spans="1:8" ht="20.100000000000001" customHeight="1" x14ac:dyDescent="0.3">
      <c r="A49" t="s">
        <v>109</v>
      </c>
      <c r="B49" s="61">
        <v>2217</v>
      </c>
      <c r="C49" s="61">
        <v>1263</v>
      </c>
      <c r="D49" s="62">
        <v>56.968879999999999</v>
      </c>
      <c r="E49" s="98">
        <v>0</v>
      </c>
      <c r="F49" s="98">
        <v>1.668922</v>
      </c>
      <c r="G49" s="98">
        <v>0</v>
      </c>
      <c r="H49" s="98">
        <v>2.3004060000000002</v>
      </c>
    </row>
    <row r="50" spans="1:8" ht="20.100000000000001" customHeight="1" x14ac:dyDescent="0.3">
      <c r="A50" t="s">
        <v>111</v>
      </c>
      <c r="B50" s="61">
        <v>916</v>
      </c>
      <c r="C50" s="61">
        <v>50</v>
      </c>
      <c r="D50" s="62">
        <v>5.4585150000000002</v>
      </c>
      <c r="E50" s="98">
        <v>0</v>
      </c>
      <c r="F50" s="98">
        <v>0</v>
      </c>
      <c r="G50" s="98">
        <v>0</v>
      </c>
      <c r="H50" s="98">
        <v>0</v>
      </c>
    </row>
    <row r="51" spans="1:8" ht="20.100000000000001" customHeight="1" x14ac:dyDescent="0.3">
      <c r="A51" t="s">
        <v>112</v>
      </c>
      <c r="B51" s="61">
        <v>4340</v>
      </c>
      <c r="C51" s="61">
        <v>1056</v>
      </c>
      <c r="D51" s="62">
        <v>24.331800000000001</v>
      </c>
      <c r="E51" s="98">
        <v>0</v>
      </c>
      <c r="F51" s="98">
        <v>0.57603689999999996</v>
      </c>
      <c r="G51" s="98">
        <v>2.3041499999999999E-2</v>
      </c>
      <c r="H51" s="98">
        <v>0.73732719999999996</v>
      </c>
    </row>
    <row r="52" spans="1:8" ht="20.100000000000001" customHeight="1" x14ac:dyDescent="0.3">
      <c r="A52" t="s">
        <v>114</v>
      </c>
      <c r="B52" s="61">
        <v>2546</v>
      </c>
      <c r="C52" s="61">
        <v>115</v>
      </c>
      <c r="D52" s="62">
        <v>4.5168889999999999</v>
      </c>
      <c r="E52" s="98">
        <v>0</v>
      </c>
      <c r="F52" s="98">
        <v>7.8554600000000002E-2</v>
      </c>
      <c r="G52" s="98">
        <v>7.8554600000000002E-2</v>
      </c>
      <c r="H52" s="98">
        <v>0</v>
      </c>
    </row>
    <row r="53" spans="1:8" ht="20.100000000000001" customHeight="1" x14ac:dyDescent="0.3">
      <c r="A53" t="s">
        <v>115</v>
      </c>
      <c r="B53" s="61">
        <v>2340</v>
      </c>
      <c r="C53" s="61">
        <v>1234</v>
      </c>
      <c r="D53" s="62">
        <v>52.735039999999998</v>
      </c>
      <c r="E53" s="98">
        <v>8.5470099999999993E-2</v>
      </c>
      <c r="F53" s="98">
        <v>2.0085470000000001</v>
      </c>
      <c r="G53" s="98">
        <v>0.17094019999999999</v>
      </c>
      <c r="H53" s="98">
        <v>1.1965809999999999</v>
      </c>
    </row>
    <row r="54" spans="1:8" ht="20.100000000000001" customHeight="1" x14ac:dyDescent="0.3">
      <c r="A54" t="s">
        <v>116</v>
      </c>
      <c r="B54" s="61">
        <v>2959</v>
      </c>
      <c r="C54" s="61">
        <v>807</v>
      </c>
      <c r="D54" s="62">
        <v>27.272729999999999</v>
      </c>
      <c r="E54" s="98">
        <v>0</v>
      </c>
      <c r="F54" s="98">
        <v>0.81108480000000005</v>
      </c>
      <c r="G54" s="98">
        <v>6.7590399999999995E-2</v>
      </c>
      <c r="H54" s="98">
        <v>0.23656640000000001</v>
      </c>
    </row>
    <row r="55" spans="1:8" ht="20.100000000000001" customHeight="1" x14ac:dyDescent="0.3">
      <c r="A55" t="s">
        <v>117</v>
      </c>
      <c r="B55" s="61">
        <v>761</v>
      </c>
      <c r="C55" s="61">
        <v>635</v>
      </c>
      <c r="D55" s="62">
        <v>83.442840000000004</v>
      </c>
      <c r="E55" s="98">
        <v>0</v>
      </c>
      <c r="F55" s="98">
        <v>5.1248360000000002</v>
      </c>
      <c r="G55" s="98">
        <v>0</v>
      </c>
      <c r="H55" s="98">
        <v>21.94481</v>
      </c>
    </row>
    <row r="56" spans="1:8" ht="20.100000000000001" customHeight="1" x14ac:dyDescent="0.3">
      <c r="A56" t="s">
        <v>119</v>
      </c>
      <c r="B56" s="61">
        <v>519</v>
      </c>
      <c r="C56" s="61">
        <v>307</v>
      </c>
      <c r="D56" s="62">
        <v>59.152209999999997</v>
      </c>
      <c r="E56" s="98">
        <v>0</v>
      </c>
      <c r="F56" s="98">
        <v>0.57803470000000001</v>
      </c>
      <c r="G56" s="98">
        <v>0</v>
      </c>
      <c r="H56" s="98">
        <v>0.38535649999999999</v>
      </c>
    </row>
    <row r="57" spans="1:8" ht="20.100000000000001" customHeight="1" x14ac:dyDescent="0.3">
      <c r="A57" t="s">
        <v>121</v>
      </c>
      <c r="B57" s="61">
        <v>1316</v>
      </c>
      <c r="C57" s="61">
        <v>637</v>
      </c>
      <c r="D57" s="62">
        <v>48.404249999999998</v>
      </c>
      <c r="E57" s="98">
        <v>0</v>
      </c>
      <c r="F57" s="98">
        <v>2.0516719999999999</v>
      </c>
      <c r="G57" s="98">
        <v>0</v>
      </c>
      <c r="H57" s="98">
        <v>4.711246</v>
      </c>
    </row>
    <row r="58" spans="1:8" ht="20.100000000000001" customHeight="1" x14ac:dyDescent="0.3">
      <c r="A58" t="s">
        <v>122</v>
      </c>
      <c r="B58" s="61">
        <v>3563</v>
      </c>
      <c r="C58" s="61">
        <v>359</v>
      </c>
      <c r="D58" s="62">
        <v>10.07578</v>
      </c>
      <c r="E58" s="98">
        <v>0</v>
      </c>
      <c r="F58" s="98">
        <v>0.42099350000000002</v>
      </c>
      <c r="G58" s="98">
        <v>0</v>
      </c>
      <c r="H58" s="98">
        <v>0.19646369999999999</v>
      </c>
    </row>
    <row r="59" spans="1:8" ht="20.100000000000001" customHeight="1" x14ac:dyDescent="0.3">
      <c r="A59" t="s">
        <v>124</v>
      </c>
      <c r="B59" s="61">
        <v>1693</v>
      </c>
      <c r="C59" s="61">
        <v>395</v>
      </c>
      <c r="D59" s="62">
        <v>23.33136</v>
      </c>
      <c r="E59" s="98">
        <v>0</v>
      </c>
      <c r="F59" s="98">
        <v>0.47253400000000001</v>
      </c>
      <c r="G59" s="98">
        <v>5.90667E-2</v>
      </c>
      <c r="H59" s="98">
        <v>0.29533369999999998</v>
      </c>
    </row>
    <row r="60" spans="1:8" ht="20.100000000000001" customHeight="1" x14ac:dyDescent="0.3">
      <c r="A60" t="s">
        <v>125</v>
      </c>
      <c r="B60" s="61">
        <v>1648</v>
      </c>
      <c r="C60" s="61">
        <v>670</v>
      </c>
      <c r="D60" s="62">
        <v>40.655340000000002</v>
      </c>
      <c r="E60" s="98">
        <v>0</v>
      </c>
      <c r="F60" s="98">
        <v>1.941748</v>
      </c>
      <c r="G60" s="98">
        <v>0</v>
      </c>
      <c r="H60" s="98">
        <v>2.002427</v>
      </c>
    </row>
    <row r="61" spans="1:8" ht="20.100000000000001" customHeight="1" x14ac:dyDescent="0.3">
      <c r="A61" t="s">
        <v>126</v>
      </c>
      <c r="B61" s="61">
        <v>22465</v>
      </c>
      <c r="C61" s="61">
        <v>3445</v>
      </c>
      <c r="D61" s="62">
        <v>15.33497</v>
      </c>
      <c r="E61" s="98">
        <v>4.4514000000000003E-3</v>
      </c>
      <c r="F61" s="98">
        <v>0.57422660000000003</v>
      </c>
      <c r="G61" s="98">
        <v>8.4575999999999998E-2</v>
      </c>
      <c r="H61" s="98">
        <v>0.54751839999999996</v>
      </c>
    </row>
    <row r="62" spans="1:8" ht="20.100000000000001" customHeight="1" x14ac:dyDescent="0.3">
      <c r="A62" t="s">
        <v>129</v>
      </c>
      <c r="B62" s="61">
        <v>4898</v>
      </c>
      <c r="C62" s="61">
        <v>4234</v>
      </c>
      <c r="D62" s="62">
        <v>86.443439999999995</v>
      </c>
      <c r="E62" s="98">
        <v>4.0833000000000001E-2</v>
      </c>
      <c r="F62" s="98">
        <v>0</v>
      </c>
      <c r="G62" s="98">
        <v>0</v>
      </c>
      <c r="H62" s="98">
        <v>0</v>
      </c>
    </row>
    <row r="63" spans="1:8" ht="20.100000000000001" customHeight="1" x14ac:dyDescent="0.3">
      <c r="A63" t="s">
        <v>133</v>
      </c>
      <c r="B63" s="61">
        <v>2343</v>
      </c>
      <c r="C63" s="61">
        <v>2130</v>
      </c>
      <c r="D63" s="62">
        <v>90.909090000000006</v>
      </c>
      <c r="E63" s="98">
        <v>4.2680299999999997E-2</v>
      </c>
      <c r="F63" s="98">
        <v>4.2680299999999997E-2</v>
      </c>
      <c r="G63" s="98">
        <v>0</v>
      </c>
      <c r="H63" s="98">
        <v>4.2680299999999997E-2</v>
      </c>
    </row>
    <row r="64" spans="1:8" ht="20.100000000000001" customHeight="1" x14ac:dyDescent="0.3">
      <c r="A64" t="s">
        <v>135</v>
      </c>
      <c r="B64" s="61">
        <v>2761</v>
      </c>
      <c r="C64" s="61">
        <v>2546</v>
      </c>
      <c r="D64" s="62">
        <v>92.212969999999999</v>
      </c>
      <c r="E64" s="98">
        <v>3.6218800000000002E-2</v>
      </c>
      <c r="F64" s="98">
        <v>0</v>
      </c>
      <c r="G64" s="98">
        <v>0</v>
      </c>
      <c r="H64" s="98">
        <v>0</v>
      </c>
    </row>
    <row r="65" spans="1:8" ht="20.100000000000001" customHeight="1" x14ac:dyDescent="0.3">
      <c r="A65" t="s">
        <v>136</v>
      </c>
      <c r="B65" s="61">
        <v>1299</v>
      </c>
      <c r="C65" s="61">
        <v>1124</v>
      </c>
      <c r="D65" s="62">
        <v>86.528099999999995</v>
      </c>
      <c r="E65" s="98">
        <v>7.6982300000000004E-2</v>
      </c>
      <c r="F65" s="98">
        <v>7.6982300000000004E-2</v>
      </c>
      <c r="G65" s="98">
        <v>0</v>
      </c>
      <c r="H65" s="98">
        <v>0</v>
      </c>
    </row>
    <row r="66" spans="1:8" ht="20.100000000000001" customHeight="1" x14ac:dyDescent="0.3">
      <c r="A66" t="s">
        <v>137</v>
      </c>
      <c r="B66" s="61">
        <v>2217</v>
      </c>
      <c r="C66" s="61">
        <v>2023</v>
      </c>
      <c r="D66" s="62">
        <v>91.249440000000007</v>
      </c>
      <c r="E66" s="98">
        <v>0</v>
      </c>
      <c r="F66" s="98">
        <v>0.58637799999999995</v>
      </c>
      <c r="G66" s="98">
        <v>0</v>
      </c>
      <c r="H66" s="98">
        <v>9.0212000000000001E-2</v>
      </c>
    </row>
    <row r="67" spans="1:8" ht="20.100000000000001" customHeight="1" x14ac:dyDescent="0.3">
      <c r="A67" t="s">
        <v>138</v>
      </c>
      <c r="B67" s="61">
        <v>513</v>
      </c>
      <c r="C67" s="61">
        <v>473</v>
      </c>
      <c r="D67" s="62">
        <v>92.202730000000003</v>
      </c>
      <c r="E67" s="98">
        <v>0</v>
      </c>
      <c r="F67" s="98">
        <v>0</v>
      </c>
      <c r="G67" s="98">
        <v>0</v>
      </c>
      <c r="H67" s="98">
        <v>0</v>
      </c>
    </row>
    <row r="68" spans="1:8" ht="20.100000000000001" customHeight="1" x14ac:dyDescent="0.3">
      <c r="A68" t="s">
        <v>139</v>
      </c>
      <c r="B68" s="61">
        <v>557</v>
      </c>
      <c r="C68" s="61">
        <v>525</v>
      </c>
      <c r="D68" s="62">
        <v>94.254940000000005</v>
      </c>
      <c r="E68" s="98">
        <v>0</v>
      </c>
      <c r="F68" s="98">
        <v>0.35906640000000001</v>
      </c>
      <c r="G68" s="98">
        <v>0</v>
      </c>
      <c r="H68" s="98">
        <v>0.1795332</v>
      </c>
    </row>
    <row r="69" spans="1:8" ht="20.100000000000001" customHeight="1" x14ac:dyDescent="0.3">
      <c r="A69" t="s">
        <v>140</v>
      </c>
      <c r="B69" s="61">
        <v>5664</v>
      </c>
      <c r="C69" s="61">
        <v>5374</v>
      </c>
      <c r="D69" s="62">
        <v>94.879940000000005</v>
      </c>
      <c r="E69" s="98">
        <v>0</v>
      </c>
      <c r="F69" s="98">
        <v>0.54731640000000004</v>
      </c>
      <c r="G69" s="98">
        <v>0</v>
      </c>
      <c r="H69" s="98">
        <v>0.28248590000000001</v>
      </c>
    </row>
    <row r="70" spans="1:8" ht="20.100000000000001" customHeight="1" x14ac:dyDescent="0.3">
      <c r="A70" t="s">
        <v>141</v>
      </c>
      <c r="B70" s="61">
        <v>3226</v>
      </c>
      <c r="C70" s="61">
        <v>2636</v>
      </c>
      <c r="D70" s="62">
        <v>81.711100000000002</v>
      </c>
      <c r="E70" s="98">
        <v>3.0998100000000001E-2</v>
      </c>
      <c r="F70" s="98">
        <v>6.1996299999999997E-2</v>
      </c>
      <c r="G70" s="98">
        <v>0</v>
      </c>
      <c r="H70" s="98">
        <v>0</v>
      </c>
    </row>
    <row r="71" spans="1:8" ht="20.100000000000001" customHeight="1" x14ac:dyDescent="0.3">
      <c r="A71" t="s">
        <v>142</v>
      </c>
      <c r="B71" s="61">
        <v>523</v>
      </c>
      <c r="C71" s="61">
        <v>476</v>
      </c>
      <c r="D71" s="62">
        <v>91.013379999999998</v>
      </c>
      <c r="E71" s="98">
        <v>0.1912046</v>
      </c>
      <c r="F71" s="98">
        <v>0.57361379999999995</v>
      </c>
      <c r="G71" s="98">
        <v>0</v>
      </c>
      <c r="H71" s="98">
        <v>1.7208410000000001</v>
      </c>
    </row>
    <row r="72" spans="1:8" ht="20.100000000000001" customHeight="1" x14ac:dyDescent="0.3">
      <c r="A72" t="s">
        <v>143</v>
      </c>
      <c r="B72" s="61">
        <v>6968</v>
      </c>
      <c r="C72" s="61">
        <v>6236</v>
      </c>
      <c r="D72" s="62">
        <v>89.494829999999993</v>
      </c>
      <c r="E72" s="98">
        <v>1.4351300000000001E-2</v>
      </c>
      <c r="F72" s="98">
        <v>0.34443170000000001</v>
      </c>
      <c r="G72" s="98">
        <v>0</v>
      </c>
      <c r="H72" s="98">
        <v>0.1722158</v>
      </c>
    </row>
    <row r="73" spans="1:8" ht="20.100000000000001" customHeight="1" x14ac:dyDescent="0.3">
      <c r="A73" t="s">
        <v>144</v>
      </c>
      <c r="B73" s="61">
        <v>3475</v>
      </c>
      <c r="C73" s="61">
        <v>3225</v>
      </c>
      <c r="D73" s="62">
        <v>92.805760000000006</v>
      </c>
      <c r="E73" s="98">
        <v>2.8777E-2</v>
      </c>
      <c r="F73" s="98">
        <v>5.7554000000000001E-2</v>
      </c>
      <c r="G73" s="98">
        <v>0</v>
      </c>
      <c r="H73" s="98">
        <v>2.8777E-2</v>
      </c>
    </row>
    <row r="74" spans="1:8" ht="20.100000000000001" customHeight="1" x14ac:dyDescent="0.3">
      <c r="A74" t="s">
        <v>145</v>
      </c>
      <c r="B74" s="61">
        <v>2019</v>
      </c>
      <c r="C74" s="61">
        <v>1938</v>
      </c>
      <c r="D74" s="62">
        <v>95.988110000000006</v>
      </c>
      <c r="E74" s="98">
        <v>9.9058900000000005E-2</v>
      </c>
      <c r="F74" s="98">
        <v>0</v>
      </c>
      <c r="G74" s="98">
        <v>0</v>
      </c>
      <c r="H74" s="98">
        <v>0</v>
      </c>
    </row>
    <row r="75" spans="1:8" ht="20.100000000000001" customHeight="1" x14ac:dyDescent="0.3">
      <c r="A75" t="s">
        <v>147</v>
      </c>
      <c r="B75" s="61">
        <v>233</v>
      </c>
      <c r="C75" s="61">
        <v>213</v>
      </c>
      <c r="D75" s="62">
        <v>91.416309999999996</v>
      </c>
      <c r="E75" s="98">
        <v>0</v>
      </c>
      <c r="F75" s="98">
        <v>0.42918460000000003</v>
      </c>
      <c r="G75" s="98">
        <v>0</v>
      </c>
      <c r="H75" s="98">
        <v>0</v>
      </c>
    </row>
    <row r="76" spans="1:8" ht="20.100000000000001" customHeight="1" x14ac:dyDescent="0.3">
      <c r="A76" t="s">
        <v>149</v>
      </c>
      <c r="B76" s="61">
        <v>4605</v>
      </c>
      <c r="C76" s="61">
        <v>4407</v>
      </c>
      <c r="D76" s="62">
        <v>95.700329999999994</v>
      </c>
      <c r="E76" s="98">
        <v>0</v>
      </c>
      <c r="F76" s="98">
        <v>1.1292070000000001</v>
      </c>
      <c r="G76" s="98">
        <v>4.34311E-2</v>
      </c>
      <c r="H76" s="98">
        <v>4.34311E-2</v>
      </c>
    </row>
    <row r="77" spans="1:8" ht="20.100000000000001" customHeight="1" x14ac:dyDescent="0.3">
      <c r="A77" t="s">
        <v>150</v>
      </c>
      <c r="B77" s="61">
        <v>5682</v>
      </c>
      <c r="C77" s="61">
        <v>5508</v>
      </c>
      <c r="D77" s="62">
        <v>96.937700000000007</v>
      </c>
      <c r="E77" s="98">
        <v>3.5198899999999998E-2</v>
      </c>
      <c r="F77" s="98">
        <v>3.5198899999999998E-2</v>
      </c>
      <c r="G77" s="98">
        <v>3.5198899999999998E-2</v>
      </c>
      <c r="H77" s="98">
        <v>8.7997199999999998E-2</v>
      </c>
    </row>
    <row r="78" spans="1:8" ht="20.100000000000001" customHeight="1" x14ac:dyDescent="0.3">
      <c r="A78" t="s">
        <v>151</v>
      </c>
      <c r="B78" s="61">
        <v>3354</v>
      </c>
      <c r="C78" s="61">
        <v>2852</v>
      </c>
      <c r="D78" s="62">
        <v>85.032799999999995</v>
      </c>
      <c r="E78" s="98">
        <v>0</v>
      </c>
      <c r="F78" s="98">
        <v>0.29815150000000001</v>
      </c>
      <c r="G78" s="98">
        <v>0</v>
      </c>
      <c r="H78" s="98">
        <v>2.9815100000000001E-2</v>
      </c>
    </row>
    <row r="79" spans="1:8" ht="20.100000000000001" customHeight="1" x14ac:dyDescent="0.3">
      <c r="A79" t="s">
        <v>152</v>
      </c>
      <c r="B79" s="61">
        <v>5190</v>
      </c>
      <c r="C79" s="61">
        <v>4994</v>
      </c>
      <c r="D79" s="62">
        <v>96.223500000000001</v>
      </c>
      <c r="E79" s="98">
        <v>1.9267800000000002E-2</v>
      </c>
      <c r="F79" s="98">
        <v>2.100193</v>
      </c>
      <c r="G79" s="98">
        <v>0</v>
      </c>
      <c r="H79" s="98">
        <v>0.9055877</v>
      </c>
    </row>
    <row r="80" spans="1:8" ht="20.100000000000001" customHeight="1" x14ac:dyDescent="0.3">
      <c r="A80" t="s">
        <v>153</v>
      </c>
      <c r="B80" s="61">
        <v>1010</v>
      </c>
      <c r="C80" s="61">
        <v>938</v>
      </c>
      <c r="D80" s="62">
        <v>92.871279999999999</v>
      </c>
      <c r="E80" s="98">
        <v>9.9009899999999998E-2</v>
      </c>
      <c r="F80" s="98">
        <v>1.683168</v>
      </c>
      <c r="G80" s="98">
        <v>0</v>
      </c>
      <c r="H80" s="98">
        <v>0.99009899999999995</v>
      </c>
    </row>
    <row r="81" spans="1:8" ht="20.100000000000001" customHeight="1" x14ac:dyDescent="0.3">
      <c r="A81" t="s">
        <v>154</v>
      </c>
      <c r="B81" s="61">
        <v>3321</v>
      </c>
      <c r="C81" s="61">
        <v>3018</v>
      </c>
      <c r="D81" s="62">
        <v>90.876239999999996</v>
      </c>
      <c r="E81" s="98">
        <v>0</v>
      </c>
      <c r="F81" s="98">
        <v>1.535682</v>
      </c>
      <c r="G81" s="98">
        <v>0</v>
      </c>
      <c r="H81" s="98">
        <v>6.02228E-2</v>
      </c>
    </row>
    <row r="82" spans="1:8" ht="20.100000000000001" customHeight="1" x14ac:dyDescent="0.3">
      <c r="A82" t="s">
        <v>155</v>
      </c>
      <c r="B82" s="61">
        <v>3818</v>
      </c>
      <c r="C82" s="61">
        <v>3537</v>
      </c>
      <c r="D82" s="62">
        <v>92.640129999999999</v>
      </c>
      <c r="E82" s="98">
        <v>0</v>
      </c>
      <c r="F82" s="98">
        <v>1.073861</v>
      </c>
      <c r="G82" s="98">
        <v>0</v>
      </c>
      <c r="H82" s="98">
        <v>7.8575199999999998E-2</v>
      </c>
    </row>
    <row r="83" spans="1:8" ht="20.100000000000001" customHeight="1" x14ac:dyDescent="0.3">
      <c r="A83" t="s">
        <v>156</v>
      </c>
      <c r="B83" s="61">
        <v>3940</v>
      </c>
      <c r="C83" s="61">
        <v>3756</v>
      </c>
      <c r="D83" s="62">
        <v>95.329949999999997</v>
      </c>
      <c r="E83" s="98">
        <v>2.5380699999999999E-2</v>
      </c>
      <c r="F83" s="98">
        <v>7.6142100000000004E-2</v>
      </c>
      <c r="G83" s="98">
        <v>0</v>
      </c>
      <c r="H83" s="98">
        <v>0</v>
      </c>
    </row>
    <row r="84" spans="1:8" ht="20.100000000000001" customHeight="1" x14ac:dyDescent="0.3">
      <c r="A84" t="s">
        <v>158</v>
      </c>
      <c r="B84" s="61">
        <v>5300</v>
      </c>
      <c r="C84" s="61">
        <v>5059</v>
      </c>
      <c r="D84" s="62">
        <v>95.452830000000006</v>
      </c>
      <c r="E84" s="98">
        <v>1.88679E-2</v>
      </c>
      <c r="F84" s="98">
        <v>0.13207550000000001</v>
      </c>
      <c r="G84" s="98">
        <v>0</v>
      </c>
      <c r="H84" s="98">
        <v>9.4339599999999996E-2</v>
      </c>
    </row>
    <row r="85" spans="1:8" ht="20.100000000000001" customHeight="1" x14ac:dyDescent="0.3">
      <c r="A85" t="s">
        <v>159</v>
      </c>
      <c r="B85" s="61">
        <v>1013</v>
      </c>
      <c r="C85" s="61">
        <v>931</v>
      </c>
      <c r="D85" s="62">
        <v>91.905240000000006</v>
      </c>
      <c r="E85" s="98">
        <v>0</v>
      </c>
      <c r="F85" s="98">
        <v>9.8716700000000004E-2</v>
      </c>
      <c r="G85" s="98">
        <v>0</v>
      </c>
      <c r="H85" s="98">
        <v>0</v>
      </c>
    </row>
    <row r="86" spans="1:8" ht="20.100000000000001" customHeight="1" x14ac:dyDescent="0.3">
      <c r="A86" t="s">
        <v>160</v>
      </c>
      <c r="B86" s="61">
        <v>5783</v>
      </c>
      <c r="C86" s="61">
        <v>5350</v>
      </c>
      <c r="D86" s="62">
        <v>92.512540000000001</v>
      </c>
      <c r="E86" s="98">
        <v>3.45841E-2</v>
      </c>
      <c r="F86" s="98">
        <v>0.31125710000000001</v>
      </c>
      <c r="G86" s="98">
        <v>0</v>
      </c>
      <c r="H86" s="98">
        <v>0.17292060000000001</v>
      </c>
    </row>
    <row r="87" spans="1:8" ht="20.100000000000001" customHeight="1" x14ac:dyDescent="0.3">
      <c r="A87" t="s">
        <v>161</v>
      </c>
      <c r="B87" s="61">
        <v>1546</v>
      </c>
      <c r="C87" s="61">
        <v>53</v>
      </c>
      <c r="D87" s="62">
        <v>3.4282020000000002</v>
      </c>
      <c r="E87" s="98">
        <v>0</v>
      </c>
      <c r="F87" s="98">
        <v>0</v>
      </c>
      <c r="G87" s="98">
        <v>0.12936610000000001</v>
      </c>
      <c r="H87" s="98">
        <v>6.4683000000000004E-2</v>
      </c>
    </row>
    <row r="88" spans="1:8" ht="20.100000000000001" customHeight="1" x14ac:dyDescent="0.3">
      <c r="A88" t="s">
        <v>162</v>
      </c>
      <c r="B88" s="61">
        <v>923</v>
      </c>
      <c r="C88" s="61">
        <v>172</v>
      </c>
      <c r="D88" s="62">
        <v>18.634889999999999</v>
      </c>
      <c r="E88" s="98">
        <v>0</v>
      </c>
      <c r="F88" s="98">
        <v>0.97508130000000004</v>
      </c>
      <c r="G88" s="98">
        <v>0</v>
      </c>
      <c r="H88" s="98">
        <v>0.32502710000000001</v>
      </c>
    </row>
    <row r="89" spans="1:8" ht="20.100000000000001" customHeight="1" x14ac:dyDescent="0.3">
      <c r="A89" t="s">
        <v>163</v>
      </c>
      <c r="B89" s="61">
        <v>1685</v>
      </c>
      <c r="C89" s="61">
        <v>1570</v>
      </c>
      <c r="D89" s="62">
        <v>93.175070000000005</v>
      </c>
      <c r="E89" s="98">
        <v>0</v>
      </c>
      <c r="F89" s="98">
        <v>0</v>
      </c>
      <c r="G89" s="98">
        <v>0</v>
      </c>
      <c r="H89" s="98">
        <v>0</v>
      </c>
    </row>
    <row r="90" spans="1:8" ht="20.100000000000001" customHeight="1" x14ac:dyDescent="0.3">
      <c r="A90" t="s">
        <v>164</v>
      </c>
      <c r="B90" s="61">
        <v>1524</v>
      </c>
      <c r="C90" s="61">
        <v>82</v>
      </c>
      <c r="D90" s="62">
        <v>5.3805779999999999</v>
      </c>
      <c r="E90" s="98">
        <v>0</v>
      </c>
      <c r="F90" s="98">
        <v>0.98425200000000002</v>
      </c>
      <c r="G90" s="98">
        <v>0.19685040000000001</v>
      </c>
      <c r="H90" s="98">
        <v>1.2467189999999999</v>
      </c>
    </row>
    <row r="91" spans="1:8" ht="20.100000000000001" customHeight="1" x14ac:dyDescent="0.3">
      <c r="A91" t="s">
        <v>165</v>
      </c>
      <c r="B91" s="61">
        <v>6405</v>
      </c>
      <c r="C91" s="61">
        <v>2351</v>
      </c>
      <c r="D91" s="62">
        <v>36.7057</v>
      </c>
      <c r="E91" s="98">
        <v>0</v>
      </c>
      <c r="F91" s="98">
        <v>1.654957</v>
      </c>
      <c r="G91" s="98">
        <v>0</v>
      </c>
      <c r="H91" s="98">
        <v>2.2794690000000002</v>
      </c>
    </row>
    <row r="92" spans="1:8" ht="20.100000000000001" customHeight="1" x14ac:dyDescent="0.3">
      <c r="A92" t="s">
        <v>166</v>
      </c>
      <c r="B92" s="61">
        <v>5028</v>
      </c>
      <c r="C92" s="61">
        <v>2072</v>
      </c>
      <c r="D92" s="62">
        <v>41.209229999999998</v>
      </c>
      <c r="E92" s="98">
        <v>0</v>
      </c>
      <c r="F92" s="98">
        <v>1.7501990000000001</v>
      </c>
      <c r="G92" s="98">
        <v>0</v>
      </c>
      <c r="H92" s="98">
        <v>2.406523</v>
      </c>
    </row>
    <row r="93" spans="1:8" ht="20.100000000000001" customHeight="1" x14ac:dyDescent="0.3">
      <c r="A93" t="s">
        <v>167</v>
      </c>
      <c r="B93" s="61">
        <v>3014</v>
      </c>
      <c r="C93" s="61">
        <v>1455</v>
      </c>
      <c r="D93" s="62">
        <v>48.274720000000002</v>
      </c>
      <c r="E93" s="98">
        <v>0</v>
      </c>
      <c r="F93" s="98">
        <v>1.4930319999999999</v>
      </c>
      <c r="G93" s="98">
        <v>3.31785E-2</v>
      </c>
      <c r="H93" s="98">
        <v>1.4930319999999999</v>
      </c>
    </row>
    <row r="94" spans="1:8" ht="20.100000000000001" customHeight="1" x14ac:dyDescent="0.3">
      <c r="A94" t="s">
        <v>168</v>
      </c>
      <c r="B94" s="61">
        <v>82</v>
      </c>
      <c r="C94" s="61">
        <v>76</v>
      </c>
      <c r="D94" s="62">
        <v>92.682929999999999</v>
      </c>
      <c r="E94" s="98">
        <v>0</v>
      </c>
      <c r="F94" s="98">
        <v>1.2195119999999999</v>
      </c>
      <c r="G94" s="98">
        <v>0</v>
      </c>
      <c r="H94" s="98">
        <v>0</v>
      </c>
    </row>
    <row r="95" spans="1:8" ht="20.100000000000001" customHeight="1" x14ac:dyDescent="0.3">
      <c r="A95" t="s">
        <v>169</v>
      </c>
      <c r="B95" s="61">
        <v>7260</v>
      </c>
      <c r="C95" s="61">
        <v>2876</v>
      </c>
      <c r="D95" s="62">
        <v>39.614330000000002</v>
      </c>
      <c r="E95" s="98">
        <v>0</v>
      </c>
      <c r="F95" s="98">
        <v>1.584022</v>
      </c>
      <c r="G95" s="98">
        <v>2.7548199999999998E-2</v>
      </c>
      <c r="H95" s="98">
        <v>0.50964189999999998</v>
      </c>
    </row>
    <row r="96" spans="1:8" ht="20.100000000000001" customHeight="1" x14ac:dyDescent="0.3">
      <c r="A96" t="s">
        <v>170</v>
      </c>
      <c r="B96" s="61">
        <v>869</v>
      </c>
      <c r="C96" s="61">
        <v>832</v>
      </c>
      <c r="D96" s="62">
        <v>95.742230000000006</v>
      </c>
      <c r="E96" s="98">
        <v>0</v>
      </c>
      <c r="F96" s="98">
        <v>1.4959720000000001</v>
      </c>
      <c r="G96" s="98">
        <v>0.1150748</v>
      </c>
      <c r="H96" s="98">
        <v>3.2220939999999998</v>
      </c>
    </row>
    <row r="97" spans="1:8" ht="20.100000000000001" customHeight="1" x14ac:dyDescent="0.3">
      <c r="A97" t="s">
        <v>171</v>
      </c>
      <c r="B97" s="61">
        <v>3561</v>
      </c>
      <c r="C97" s="61">
        <v>1459</v>
      </c>
      <c r="D97" s="62">
        <v>40.971640000000001</v>
      </c>
      <c r="E97" s="98">
        <v>5.6163999999999999E-2</v>
      </c>
      <c r="F97" s="98">
        <v>1.1794439999999999</v>
      </c>
      <c r="G97" s="98">
        <v>5.6163999999999999E-2</v>
      </c>
      <c r="H97" s="98">
        <v>1.797248</v>
      </c>
    </row>
    <row r="98" spans="1:8" ht="20.100000000000001" customHeight="1" x14ac:dyDescent="0.3">
      <c r="A98" t="s">
        <v>172</v>
      </c>
      <c r="B98" s="61">
        <v>9666</v>
      </c>
      <c r="C98" s="61">
        <v>3714</v>
      </c>
      <c r="D98" s="62">
        <v>38.423340000000003</v>
      </c>
      <c r="E98" s="98">
        <v>1.0345500000000001E-2</v>
      </c>
      <c r="F98" s="98">
        <v>1.789779</v>
      </c>
      <c r="G98" s="98">
        <v>1.0345500000000001E-2</v>
      </c>
      <c r="H98" s="98">
        <v>1.8828879999999999</v>
      </c>
    </row>
    <row r="99" spans="1:8" ht="20.100000000000001" customHeight="1" x14ac:dyDescent="0.3">
      <c r="A99" t="s">
        <v>173</v>
      </c>
      <c r="B99" s="61">
        <v>4134</v>
      </c>
      <c r="C99" s="61">
        <v>1488</v>
      </c>
      <c r="D99" s="62">
        <v>35.994190000000003</v>
      </c>
      <c r="E99" s="98">
        <v>0</v>
      </c>
      <c r="F99" s="98">
        <v>1.9351719999999999</v>
      </c>
      <c r="G99" s="98">
        <v>9.67586E-2</v>
      </c>
      <c r="H99" s="98">
        <v>0.77406870000000005</v>
      </c>
    </row>
    <row r="100" spans="1:8" ht="20.100000000000001" customHeight="1" x14ac:dyDescent="0.3">
      <c r="A100" t="s">
        <v>174</v>
      </c>
      <c r="B100" s="61">
        <v>6002</v>
      </c>
      <c r="C100" s="61">
        <v>2282</v>
      </c>
      <c r="D100" s="62">
        <v>38.020659999999999</v>
      </c>
      <c r="E100" s="98">
        <v>6.6644499999999995E-2</v>
      </c>
      <c r="F100" s="98">
        <v>1.766078</v>
      </c>
      <c r="G100" s="98">
        <v>3.3322200000000003E-2</v>
      </c>
      <c r="H100" s="98">
        <v>2.5658110000000001</v>
      </c>
    </row>
    <row r="101" spans="1:8" ht="20.100000000000001" customHeight="1" x14ac:dyDescent="0.3">
      <c r="A101" t="s">
        <v>175</v>
      </c>
      <c r="B101" s="61">
        <v>7352</v>
      </c>
      <c r="C101" s="61">
        <v>3228</v>
      </c>
      <c r="D101" s="62">
        <v>43.906419999999997</v>
      </c>
      <c r="E101" s="98">
        <v>0</v>
      </c>
      <c r="F101" s="98">
        <v>1.2649619999999999</v>
      </c>
      <c r="G101" s="98">
        <v>4.08052E-2</v>
      </c>
      <c r="H101" s="98">
        <v>0.97932540000000001</v>
      </c>
    </row>
    <row r="102" spans="1:8" ht="20.100000000000001" customHeight="1" x14ac:dyDescent="0.3">
      <c r="A102" t="s">
        <v>177</v>
      </c>
      <c r="B102" s="61">
        <v>1785</v>
      </c>
      <c r="C102" s="61">
        <v>670</v>
      </c>
      <c r="D102" s="62">
        <v>37.535020000000003</v>
      </c>
      <c r="E102" s="98">
        <v>0</v>
      </c>
      <c r="F102" s="98">
        <v>2.5210080000000001</v>
      </c>
      <c r="G102" s="98">
        <v>0</v>
      </c>
      <c r="H102" s="98">
        <v>2.745098</v>
      </c>
    </row>
    <row r="103" spans="1:8" ht="20.100000000000001" customHeight="1" x14ac:dyDescent="0.3">
      <c r="A103" t="s">
        <v>179</v>
      </c>
      <c r="B103" s="61">
        <v>744</v>
      </c>
      <c r="C103" s="61">
        <v>378</v>
      </c>
      <c r="D103" s="62">
        <v>50.806449999999998</v>
      </c>
      <c r="E103" s="98">
        <v>0</v>
      </c>
      <c r="F103" s="98">
        <v>2.4193549999999999</v>
      </c>
      <c r="G103" s="98">
        <v>0</v>
      </c>
      <c r="H103" s="98">
        <v>1.3440859999999999</v>
      </c>
    </row>
    <row r="104" spans="1:8" ht="20.100000000000001" customHeight="1" x14ac:dyDescent="0.3">
      <c r="A104" t="s">
        <v>180</v>
      </c>
      <c r="B104" s="61">
        <v>207</v>
      </c>
      <c r="C104" s="61">
        <v>62</v>
      </c>
      <c r="D104" s="62">
        <v>29.951689999999999</v>
      </c>
      <c r="E104" s="98">
        <v>0</v>
      </c>
      <c r="F104" s="98">
        <v>0.48309180000000002</v>
      </c>
      <c r="G104" s="98">
        <v>0</v>
      </c>
      <c r="H104" s="98">
        <v>0</v>
      </c>
    </row>
    <row r="105" spans="1:8" ht="20.100000000000001" customHeight="1" x14ac:dyDescent="0.3">
      <c r="A105" t="s">
        <v>181</v>
      </c>
      <c r="B105" s="61">
        <v>902</v>
      </c>
      <c r="C105" s="61">
        <v>296</v>
      </c>
      <c r="D105" s="62">
        <v>32.815959999999997</v>
      </c>
      <c r="E105" s="98">
        <v>0</v>
      </c>
      <c r="F105" s="98">
        <v>0.1108647</v>
      </c>
      <c r="G105" s="98">
        <v>0</v>
      </c>
      <c r="H105" s="98">
        <v>0</v>
      </c>
    </row>
    <row r="106" spans="1:8" ht="20.100000000000001" customHeight="1" x14ac:dyDescent="0.3">
      <c r="A106" t="s">
        <v>182</v>
      </c>
      <c r="B106" s="61">
        <v>3379</v>
      </c>
      <c r="C106" s="61">
        <v>1245</v>
      </c>
      <c r="D106" s="62">
        <v>36.845219999999998</v>
      </c>
      <c r="E106" s="98">
        <v>0</v>
      </c>
      <c r="F106" s="98">
        <v>1.1837819999999999</v>
      </c>
      <c r="G106" s="98">
        <v>0.20716190000000001</v>
      </c>
      <c r="H106" s="98">
        <v>0.68067469999999997</v>
      </c>
    </row>
    <row r="107" spans="1:8" ht="20.100000000000001" customHeight="1" x14ac:dyDescent="0.3">
      <c r="A107" t="s">
        <v>183</v>
      </c>
      <c r="B107" s="61">
        <v>136</v>
      </c>
      <c r="C107" s="61">
        <v>2</v>
      </c>
      <c r="D107" s="62">
        <v>1.470588</v>
      </c>
      <c r="E107" s="98"/>
      <c r="F107" s="98"/>
      <c r="G107" s="98"/>
      <c r="H107" s="98"/>
    </row>
    <row r="108" spans="1:8" ht="20.100000000000001" customHeight="1" x14ac:dyDescent="0.3">
      <c r="A108" t="s">
        <v>184</v>
      </c>
      <c r="B108" s="61">
        <v>279</v>
      </c>
      <c r="C108" s="61">
        <v>270</v>
      </c>
      <c r="D108" s="62">
        <v>96.774190000000004</v>
      </c>
      <c r="E108" s="98">
        <v>0</v>
      </c>
      <c r="F108" s="98">
        <v>1.433692</v>
      </c>
      <c r="G108" s="98">
        <v>0</v>
      </c>
      <c r="H108" s="98">
        <v>0</v>
      </c>
    </row>
    <row r="109" spans="1:8" ht="20.100000000000001" customHeight="1" x14ac:dyDescent="0.3">
      <c r="A109" t="s">
        <v>185</v>
      </c>
      <c r="B109" s="61">
        <v>1770</v>
      </c>
      <c r="C109" s="61">
        <v>316</v>
      </c>
      <c r="D109" s="62">
        <v>17.853110000000001</v>
      </c>
      <c r="E109" s="98">
        <v>0</v>
      </c>
      <c r="F109" s="98">
        <v>1.4689270000000001</v>
      </c>
      <c r="G109" s="98">
        <v>0</v>
      </c>
      <c r="H109" s="98">
        <v>5.6497199999999997E-2</v>
      </c>
    </row>
    <row r="110" spans="1:8" ht="20.100000000000001" customHeight="1" x14ac:dyDescent="0.3">
      <c r="A110" t="s">
        <v>186</v>
      </c>
      <c r="B110" s="61">
        <v>894</v>
      </c>
      <c r="C110" s="61">
        <v>450</v>
      </c>
      <c r="D110" s="62">
        <v>50.335569999999997</v>
      </c>
      <c r="E110" s="98">
        <v>0</v>
      </c>
      <c r="F110" s="98">
        <v>0.78299779999999997</v>
      </c>
      <c r="G110" s="98">
        <v>0</v>
      </c>
      <c r="H110" s="98">
        <v>0.33557049999999999</v>
      </c>
    </row>
    <row r="111" spans="1:8" ht="20.100000000000001" customHeight="1" x14ac:dyDescent="0.3">
      <c r="A111" t="s">
        <v>187</v>
      </c>
      <c r="B111" s="61">
        <v>1180</v>
      </c>
      <c r="C111" s="61">
        <v>206</v>
      </c>
      <c r="D111" s="62">
        <v>17.457630000000002</v>
      </c>
      <c r="E111" s="98">
        <v>0</v>
      </c>
      <c r="F111" s="98">
        <v>2.372881</v>
      </c>
      <c r="G111" s="98">
        <v>0</v>
      </c>
      <c r="H111" s="98">
        <v>2.1186440000000002</v>
      </c>
    </row>
    <row r="112" spans="1:8" ht="20.100000000000001" customHeight="1" x14ac:dyDescent="0.3">
      <c r="A112" t="s">
        <v>188</v>
      </c>
      <c r="B112" s="61">
        <v>1951</v>
      </c>
      <c r="C112" s="61">
        <v>1920</v>
      </c>
      <c r="D112" s="62">
        <v>98.411069999999995</v>
      </c>
      <c r="E112" s="98">
        <v>5.1255799999999997E-2</v>
      </c>
      <c r="F112" s="98">
        <v>0.87134800000000001</v>
      </c>
      <c r="G112" s="98">
        <v>0</v>
      </c>
      <c r="H112" s="98">
        <v>5.1255799999999997E-2</v>
      </c>
    </row>
    <row r="113" spans="1:8" ht="20.100000000000001" customHeight="1" x14ac:dyDescent="0.3">
      <c r="A113" t="s">
        <v>190</v>
      </c>
      <c r="B113" s="61">
        <v>262</v>
      </c>
      <c r="C113" s="61">
        <v>9</v>
      </c>
      <c r="D113" s="62">
        <v>3.4351150000000001</v>
      </c>
      <c r="E113" s="98"/>
      <c r="F113" s="98"/>
      <c r="G113" s="98"/>
      <c r="H113" s="98"/>
    </row>
    <row r="114" spans="1:8" ht="20.100000000000001" customHeight="1" x14ac:dyDescent="0.3">
      <c r="A114" t="s">
        <v>191</v>
      </c>
      <c r="B114" s="61">
        <v>1200</v>
      </c>
      <c r="C114" s="61">
        <v>231</v>
      </c>
      <c r="D114" s="62">
        <v>19.25</v>
      </c>
      <c r="E114" s="98">
        <v>0</v>
      </c>
      <c r="F114" s="98">
        <v>0.91666669999999995</v>
      </c>
      <c r="G114" s="98">
        <v>0</v>
      </c>
      <c r="H114" s="98">
        <v>1.3333330000000001</v>
      </c>
    </row>
    <row r="115" spans="1:8" ht="20.100000000000001" customHeight="1" x14ac:dyDescent="0.3">
      <c r="A115" t="s">
        <v>192</v>
      </c>
      <c r="B115" s="61">
        <v>987</v>
      </c>
      <c r="C115" s="61">
        <v>176</v>
      </c>
      <c r="D115" s="62">
        <v>17.831810000000001</v>
      </c>
      <c r="E115" s="98">
        <v>0</v>
      </c>
      <c r="F115" s="98">
        <v>1.013171</v>
      </c>
      <c r="G115" s="98">
        <v>0</v>
      </c>
      <c r="H115" s="98">
        <v>0.10131709999999999</v>
      </c>
    </row>
    <row r="116" spans="1:8" ht="20.100000000000001" customHeight="1" x14ac:dyDescent="0.3">
      <c r="A116" t="s">
        <v>193</v>
      </c>
      <c r="B116" s="61">
        <v>2225</v>
      </c>
      <c r="C116" s="61">
        <v>370</v>
      </c>
      <c r="D116" s="62">
        <v>16.62921</v>
      </c>
      <c r="E116" s="98">
        <v>0</v>
      </c>
      <c r="F116" s="98">
        <v>2.292135</v>
      </c>
      <c r="G116" s="98">
        <v>0</v>
      </c>
      <c r="H116" s="98">
        <v>1.9325840000000001</v>
      </c>
    </row>
    <row r="117" spans="1:8" ht="20.100000000000001" customHeight="1" x14ac:dyDescent="0.3">
      <c r="A117" t="s">
        <v>194</v>
      </c>
      <c r="B117" s="61">
        <v>3753</v>
      </c>
      <c r="C117" s="61">
        <v>2845</v>
      </c>
      <c r="D117" s="62">
        <v>75.806020000000004</v>
      </c>
      <c r="E117" s="98">
        <v>5.3290700000000003E-2</v>
      </c>
      <c r="F117" s="98">
        <v>1.865175</v>
      </c>
      <c r="G117" s="98">
        <v>0</v>
      </c>
      <c r="H117" s="98">
        <v>0.61284300000000003</v>
      </c>
    </row>
    <row r="118" spans="1:8" ht="20.100000000000001" customHeight="1" x14ac:dyDescent="0.3">
      <c r="A118" t="s">
        <v>195</v>
      </c>
      <c r="B118" s="61">
        <v>2187</v>
      </c>
      <c r="C118" s="61">
        <v>757</v>
      </c>
      <c r="D118" s="62">
        <v>34.613619999999997</v>
      </c>
      <c r="E118" s="98">
        <v>0</v>
      </c>
      <c r="F118" s="98">
        <v>0.9602195</v>
      </c>
      <c r="G118" s="98">
        <v>0.1371742</v>
      </c>
      <c r="H118" s="98">
        <v>0.91449480000000005</v>
      </c>
    </row>
    <row r="119" spans="1:8" ht="20.100000000000001" customHeight="1" x14ac:dyDescent="0.3">
      <c r="A119" t="s">
        <v>196</v>
      </c>
      <c r="B119" s="61">
        <v>3973</v>
      </c>
      <c r="C119" s="61">
        <v>455</v>
      </c>
      <c r="D119" s="62">
        <v>11.452299999999999</v>
      </c>
      <c r="E119" s="98">
        <v>2.5169899999999999E-2</v>
      </c>
      <c r="F119" s="98">
        <v>0.60407750000000004</v>
      </c>
      <c r="G119" s="98">
        <v>0.1258495</v>
      </c>
      <c r="H119" s="98">
        <v>0.3020388</v>
      </c>
    </row>
    <row r="120" spans="1:8" ht="20.100000000000001" customHeight="1" x14ac:dyDescent="0.3">
      <c r="A120" t="s">
        <v>198</v>
      </c>
      <c r="B120" s="61">
        <v>4054</v>
      </c>
      <c r="C120" s="61">
        <v>2994</v>
      </c>
      <c r="D120" s="62">
        <v>73.852980000000002</v>
      </c>
      <c r="E120" s="98">
        <v>4.9334000000000003E-2</v>
      </c>
      <c r="F120" s="98">
        <v>2.4913669999999999</v>
      </c>
      <c r="G120" s="98">
        <v>0.17266899999999999</v>
      </c>
      <c r="H120" s="98">
        <v>3.0340400000000001</v>
      </c>
    </row>
    <row r="121" spans="1:8" ht="20.100000000000001" customHeight="1" x14ac:dyDescent="0.3">
      <c r="A121" t="s">
        <v>199</v>
      </c>
      <c r="B121" s="61">
        <v>1271</v>
      </c>
      <c r="C121" s="61">
        <v>380</v>
      </c>
      <c r="D121" s="62">
        <v>29.89772</v>
      </c>
      <c r="E121" s="98">
        <v>0</v>
      </c>
      <c r="F121" s="98">
        <v>0.70810379999999995</v>
      </c>
      <c r="G121" s="98">
        <v>0</v>
      </c>
      <c r="H121" s="98">
        <v>3.0684499999999999</v>
      </c>
    </row>
    <row r="122" spans="1:8" ht="20.100000000000001" customHeight="1" x14ac:dyDescent="0.3">
      <c r="A122" t="s">
        <v>200</v>
      </c>
      <c r="B122" s="61">
        <v>1320</v>
      </c>
      <c r="C122" s="61">
        <v>867</v>
      </c>
      <c r="D122" s="62">
        <v>65.681820000000002</v>
      </c>
      <c r="E122" s="98">
        <v>0</v>
      </c>
      <c r="F122" s="98">
        <v>2.1969699999999999</v>
      </c>
      <c r="G122" s="98">
        <v>0</v>
      </c>
      <c r="H122" s="98">
        <v>1.893939</v>
      </c>
    </row>
    <row r="123" spans="1:8" ht="20.100000000000001" customHeight="1" x14ac:dyDescent="0.3">
      <c r="A123" t="s">
        <v>201</v>
      </c>
      <c r="B123" s="61">
        <v>439</v>
      </c>
      <c r="C123" s="61">
        <v>182</v>
      </c>
      <c r="D123" s="62">
        <v>41.457859999999997</v>
      </c>
      <c r="E123" s="98">
        <v>0</v>
      </c>
      <c r="F123" s="98">
        <v>0.45558090000000001</v>
      </c>
      <c r="G123" s="98">
        <v>0</v>
      </c>
      <c r="H123" s="98">
        <v>0</v>
      </c>
    </row>
    <row r="124" spans="1:8" ht="20.100000000000001" customHeight="1" x14ac:dyDescent="0.3">
      <c r="A124" t="s">
        <v>202</v>
      </c>
      <c r="B124" s="61">
        <v>2333</v>
      </c>
      <c r="C124" s="61">
        <v>2044</v>
      </c>
      <c r="D124" s="62">
        <v>87.612520000000004</v>
      </c>
      <c r="E124" s="98">
        <v>8.5726499999999997E-2</v>
      </c>
      <c r="F124" s="98">
        <v>2.9575650000000002</v>
      </c>
      <c r="G124" s="98">
        <v>0.3000429</v>
      </c>
      <c r="H124" s="98">
        <v>1.800257</v>
      </c>
    </row>
    <row r="125" spans="1:8" ht="20.100000000000001" customHeight="1" x14ac:dyDescent="0.3">
      <c r="A125" t="s">
        <v>204</v>
      </c>
      <c r="B125" s="61">
        <v>1346</v>
      </c>
      <c r="C125" s="61">
        <v>879</v>
      </c>
      <c r="D125" s="62">
        <v>65.304599999999994</v>
      </c>
      <c r="E125" s="98">
        <v>0</v>
      </c>
      <c r="F125" s="98">
        <v>1.337296</v>
      </c>
      <c r="G125" s="98">
        <v>0</v>
      </c>
      <c r="H125" s="98">
        <v>1.040119</v>
      </c>
    </row>
    <row r="126" spans="1:8" ht="20.100000000000001" customHeight="1" x14ac:dyDescent="0.3">
      <c r="A126" t="s">
        <v>205</v>
      </c>
      <c r="B126" s="61">
        <v>3105</v>
      </c>
      <c r="C126" s="61">
        <v>746</v>
      </c>
      <c r="D126" s="62">
        <v>24.025759999999998</v>
      </c>
      <c r="E126" s="98">
        <v>6.4412200000000003E-2</v>
      </c>
      <c r="F126" s="98">
        <v>0.4508857</v>
      </c>
      <c r="G126" s="98">
        <v>9.6618399999999993E-2</v>
      </c>
      <c r="H126" s="98">
        <v>0.25764890000000001</v>
      </c>
    </row>
    <row r="127" spans="1:8" ht="20.100000000000001" customHeight="1" x14ac:dyDescent="0.3">
      <c r="A127" t="s">
        <v>206</v>
      </c>
      <c r="B127" s="61">
        <v>1889</v>
      </c>
      <c r="C127" s="61">
        <v>516</v>
      </c>
      <c r="D127" s="62">
        <v>27.316040000000001</v>
      </c>
      <c r="E127" s="98">
        <v>5.2938100000000002E-2</v>
      </c>
      <c r="F127" s="98">
        <v>0.89994700000000005</v>
      </c>
      <c r="G127" s="98">
        <v>5.2938100000000002E-2</v>
      </c>
      <c r="H127" s="98">
        <v>0.1058761</v>
      </c>
    </row>
    <row r="128" spans="1:8" ht="20.100000000000001" customHeight="1" x14ac:dyDescent="0.3">
      <c r="A128" t="s">
        <v>207</v>
      </c>
      <c r="B128" s="61">
        <v>1281</v>
      </c>
      <c r="C128" s="61">
        <v>589</v>
      </c>
      <c r="D128" s="62">
        <v>45.979700000000001</v>
      </c>
      <c r="E128" s="98">
        <v>0</v>
      </c>
      <c r="F128" s="98">
        <v>0.78064009999999995</v>
      </c>
      <c r="G128" s="98">
        <v>0</v>
      </c>
      <c r="H128" s="98">
        <v>0.62451210000000001</v>
      </c>
    </row>
    <row r="129" spans="1:8" ht="20.100000000000001" customHeight="1" x14ac:dyDescent="0.3">
      <c r="A129" t="s">
        <v>208</v>
      </c>
      <c r="B129" s="61">
        <v>4941</v>
      </c>
      <c r="C129" s="61">
        <v>1805</v>
      </c>
      <c r="D129" s="62">
        <v>36.53107</v>
      </c>
      <c r="E129" s="98">
        <v>0</v>
      </c>
      <c r="F129" s="98">
        <v>2.8941509999999999</v>
      </c>
      <c r="G129" s="98">
        <v>4.0477600000000002E-2</v>
      </c>
      <c r="H129" s="98">
        <v>3.8453759999999999</v>
      </c>
    </row>
    <row r="130" spans="1:8" ht="20.100000000000001" customHeight="1" x14ac:dyDescent="0.3">
      <c r="A130" t="s">
        <v>209</v>
      </c>
      <c r="B130" s="61">
        <v>1417</v>
      </c>
      <c r="C130" s="61">
        <v>492</v>
      </c>
      <c r="D130" s="62">
        <v>34.721240000000002</v>
      </c>
      <c r="E130" s="98">
        <v>0</v>
      </c>
      <c r="F130" s="98">
        <v>3.2462949999999999</v>
      </c>
      <c r="G130" s="98">
        <v>0</v>
      </c>
      <c r="H130" s="98">
        <v>5.1517289999999996</v>
      </c>
    </row>
    <row r="131" spans="1:8" ht="20.100000000000001" customHeight="1" x14ac:dyDescent="0.3">
      <c r="A131" t="s">
        <v>210</v>
      </c>
      <c r="B131" s="61">
        <v>4953</v>
      </c>
      <c r="C131" s="61">
        <v>1245</v>
      </c>
      <c r="D131" s="62">
        <v>25.136279999999999</v>
      </c>
      <c r="E131" s="98">
        <v>0</v>
      </c>
      <c r="F131" s="98">
        <v>3.129416</v>
      </c>
      <c r="G131" s="98">
        <v>0</v>
      </c>
      <c r="H131" s="98">
        <v>6.3799720000000004</v>
      </c>
    </row>
    <row r="132" spans="1:8" ht="20.100000000000001" customHeight="1" x14ac:dyDescent="0.3">
      <c r="A132" t="s">
        <v>211</v>
      </c>
      <c r="B132" s="61">
        <v>5196</v>
      </c>
      <c r="C132" s="61">
        <v>1592</v>
      </c>
      <c r="D132" s="62">
        <v>30.638950000000001</v>
      </c>
      <c r="E132" s="98">
        <v>0</v>
      </c>
      <c r="F132" s="98">
        <v>2.213241</v>
      </c>
      <c r="G132" s="98">
        <v>5.7736700000000002E-2</v>
      </c>
      <c r="H132" s="98">
        <v>4.1377980000000001</v>
      </c>
    </row>
    <row r="133" spans="1:8" ht="20.100000000000001" customHeight="1" x14ac:dyDescent="0.3">
      <c r="A133" t="s">
        <v>212</v>
      </c>
      <c r="B133" s="61">
        <v>568</v>
      </c>
      <c r="C133" s="61">
        <v>150</v>
      </c>
      <c r="D133" s="62">
        <v>26.408449999999998</v>
      </c>
      <c r="E133" s="98">
        <v>0</v>
      </c>
      <c r="F133" s="98">
        <v>3.1690140000000002</v>
      </c>
      <c r="G133" s="98">
        <v>0</v>
      </c>
      <c r="H133" s="98">
        <v>11.267609999999999</v>
      </c>
    </row>
    <row r="134" spans="1:8" ht="20.100000000000001" customHeight="1" x14ac:dyDescent="0.3">
      <c r="A134" t="s">
        <v>213</v>
      </c>
      <c r="B134" s="61">
        <v>6915</v>
      </c>
      <c r="C134" s="61">
        <v>1770</v>
      </c>
      <c r="D134" s="62">
        <v>25.596530000000001</v>
      </c>
      <c r="E134" s="98">
        <v>1.44613E-2</v>
      </c>
      <c r="F134" s="98">
        <v>2.8488790000000002</v>
      </c>
      <c r="G134" s="98">
        <v>5.7845300000000002E-2</v>
      </c>
      <c r="H134" s="98">
        <v>5.0036149999999999</v>
      </c>
    </row>
    <row r="135" spans="1:8" ht="20.100000000000001" customHeight="1" x14ac:dyDescent="0.3">
      <c r="A135" t="s">
        <v>214</v>
      </c>
      <c r="B135" s="61">
        <v>3461</v>
      </c>
      <c r="C135" s="61">
        <v>702</v>
      </c>
      <c r="D135" s="62">
        <v>20.283159999999999</v>
      </c>
      <c r="E135" s="98">
        <v>0</v>
      </c>
      <c r="F135" s="98">
        <v>1.9358569999999999</v>
      </c>
      <c r="G135" s="98">
        <v>2.88934E-2</v>
      </c>
      <c r="H135" s="98">
        <v>1.502456</v>
      </c>
    </row>
    <row r="136" spans="1:8" ht="20.100000000000001" customHeight="1" x14ac:dyDescent="0.3">
      <c r="A136" t="s">
        <v>215</v>
      </c>
      <c r="B136" s="61">
        <v>3802</v>
      </c>
      <c r="C136" s="61">
        <v>1600</v>
      </c>
      <c r="D136" s="62">
        <v>42.083109999999998</v>
      </c>
      <c r="E136" s="98">
        <v>2.63019E-2</v>
      </c>
      <c r="F136" s="98">
        <v>3.3140450000000001</v>
      </c>
      <c r="G136" s="98">
        <v>7.8905799999999998E-2</v>
      </c>
      <c r="H136" s="98">
        <v>6.2861649999999996</v>
      </c>
    </row>
    <row r="137" spans="1:8" ht="20.100000000000001" customHeight="1" x14ac:dyDescent="0.3">
      <c r="A137" t="s">
        <v>216</v>
      </c>
      <c r="B137" s="61">
        <v>2710</v>
      </c>
      <c r="C137" s="61">
        <v>1353</v>
      </c>
      <c r="D137" s="62">
        <v>49.926200000000001</v>
      </c>
      <c r="E137" s="98">
        <v>3.69004E-2</v>
      </c>
      <c r="F137" s="98">
        <v>3.3579340000000002</v>
      </c>
      <c r="G137" s="98">
        <v>7.3800699999999997E-2</v>
      </c>
      <c r="H137" s="98">
        <v>10.036899999999999</v>
      </c>
    </row>
    <row r="138" spans="1:8" ht="20.100000000000001" customHeight="1" x14ac:dyDescent="0.3">
      <c r="A138" t="s">
        <v>217</v>
      </c>
      <c r="B138" s="61">
        <v>3878</v>
      </c>
      <c r="C138" s="61">
        <v>1194</v>
      </c>
      <c r="D138" s="62">
        <v>30.789069999999999</v>
      </c>
      <c r="E138" s="98">
        <v>5.1573000000000001E-2</v>
      </c>
      <c r="F138" s="98">
        <v>3.0685920000000002</v>
      </c>
      <c r="G138" s="98">
        <v>5.1573000000000001E-2</v>
      </c>
      <c r="H138" s="98">
        <v>6.9623520000000001</v>
      </c>
    </row>
    <row r="139" spans="1:8" ht="20.100000000000001" customHeight="1" x14ac:dyDescent="0.3">
      <c r="A139" t="s">
        <v>218</v>
      </c>
      <c r="B139" s="61">
        <v>705</v>
      </c>
      <c r="C139" s="61">
        <v>148</v>
      </c>
      <c r="D139" s="62">
        <v>20.992909999999998</v>
      </c>
      <c r="E139" s="98">
        <v>0</v>
      </c>
      <c r="F139" s="98">
        <v>2.553191</v>
      </c>
      <c r="G139" s="98">
        <v>0</v>
      </c>
      <c r="H139" s="98">
        <v>3.6879430000000002</v>
      </c>
    </row>
    <row r="140" spans="1:8" ht="20.100000000000001" customHeight="1" x14ac:dyDescent="0.3">
      <c r="A140" t="s">
        <v>219</v>
      </c>
      <c r="B140" s="61">
        <v>6858</v>
      </c>
      <c r="C140" s="61">
        <v>1747</v>
      </c>
      <c r="D140" s="62">
        <v>25.4739</v>
      </c>
      <c r="E140" s="98">
        <v>2.9163000000000001E-2</v>
      </c>
      <c r="F140" s="98">
        <v>3.5287259999999998</v>
      </c>
      <c r="G140" s="98">
        <v>5.8326000000000003E-2</v>
      </c>
      <c r="H140" s="98">
        <v>4.8556429999999997</v>
      </c>
    </row>
    <row r="141" spans="1:8" ht="20.100000000000001" customHeight="1" x14ac:dyDescent="0.3">
      <c r="A141" t="s">
        <v>220</v>
      </c>
      <c r="B141" s="61">
        <v>3121</v>
      </c>
      <c r="C141" s="61">
        <v>721</v>
      </c>
      <c r="D141" s="62">
        <v>23.101569999999999</v>
      </c>
      <c r="E141" s="98">
        <v>3.2041E-2</v>
      </c>
      <c r="F141" s="98">
        <v>2.9798140000000002</v>
      </c>
      <c r="G141" s="98">
        <v>0</v>
      </c>
      <c r="H141" s="98">
        <v>6.0557509999999999</v>
      </c>
    </row>
    <row r="142" spans="1:8" ht="20.100000000000001" customHeight="1" x14ac:dyDescent="0.3">
      <c r="A142" t="s">
        <v>221</v>
      </c>
      <c r="B142" s="61">
        <v>176</v>
      </c>
      <c r="C142" s="61">
        <v>71</v>
      </c>
      <c r="D142" s="62">
        <v>40.340910000000001</v>
      </c>
      <c r="E142" s="98">
        <v>0</v>
      </c>
      <c r="F142" s="98">
        <v>2.8409089999999999</v>
      </c>
      <c r="G142" s="98">
        <v>0</v>
      </c>
      <c r="H142" s="98">
        <v>7.3863640000000004</v>
      </c>
    </row>
    <row r="143" spans="1:8" ht="20.100000000000001" customHeight="1" x14ac:dyDescent="0.3">
      <c r="A143" t="s">
        <v>222</v>
      </c>
      <c r="B143" s="61">
        <v>4406</v>
      </c>
      <c r="C143" s="61">
        <v>1249</v>
      </c>
      <c r="D143" s="62">
        <v>28.347709999999999</v>
      </c>
      <c r="E143" s="98">
        <v>0</v>
      </c>
      <c r="F143" s="98">
        <v>2.927826</v>
      </c>
      <c r="G143" s="98">
        <v>2.2696299999999999E-2</v>
      </c>
      <c r="H143" s="98">
        <v>6.332274</v>
      </c>
    </row>
    <row r="144" spans="1:8" ht="20.100000000000001" customHeight="1" x14ac:dyDescent="0.3">
      <c r="A144" t="s">
        <v>223</v>
      </c>
      <c r="B144" s="61">
        <v>3952</v>
      </c>
      <c r="C144" s="61">
        <v>1016</v>
      </c>
      <c r="D144" s="62">
        <v>25.708500000000001</v>
      </c>
      <c r="E144" s="98">
        <v>2.5303599999999999E-2</v>
      </c>
      <c r="F144" s="98">
        <v>3.0364369999999998</v>
      </c>
      <c r="G144" s="98">
        <v>2.5303599999999999E-2</v>
      </c>
      <c r="H144" s="98">
        <v>5.8198379999999998</v>
      </c>
    </row>
    <row r="145" spans="1:8" ht="20.100000000000001" customHeight="1" x14ac:dyDescent="0.3">
      <c r="A145" t="s">
        <v>224</v>
      </c>
      <c r="B145" s="61">
        <v>2470</v>
      </c>
      <c r="C145" s="61">
        <v>637</v>
      </c>
      <c r="D145" s="62">
        <v>25.789470000000001</v>
      </c>
      <c r="E145" s="98">
        <v>0</v>
      </c>
      <c r="F145" s="98">
        <v>1.8623479999999999</v>
      </c>
      <c r="G145" s="98">
        <v>4.0485800000000002E-2</v>
      </c>
      <c r="H145" s="98">
        <v>2.1457489999999999</v>
      </c>
    </row>
    <row r="146" spans="1:8" ht="20.100000000000001" customHeight="1" x14ac:dyDescent="0.3">
      <c r="A146" t="s">
        <v>225</v>
      </c>
      <c r="B146" s="61">
        <v>2453</v>
      </c>
      <c r="C146" s="61">
        <v>1045</v>
      </c>
      <c r="D146" s="62">
        <v>42.600900000000003</v>
      </c>
      <c r="E146" s="98">
        <v>8.1532800000000002E-2</v>
      </c>
      <c r="F146" s="98">
        <v>2.8128820000000001</v>
      </c>
      <c r="G146" s="98">
        <v>8.1532800000000002E-2</v>
      </c>
      <c r="H146" s="98">
        <v>5.2180999999999997</v>
      </c>
    </row>
    <row r="147" spans="1:8" ht="20.100000000000001" customHeight="1" x14ac:dyDescent="0.3">
      <c r="A147" t="s">
        <v>226</v>
      </c>
      <c r="B147" s="61">
        <v>4077</v>
      </c>
      <c r="C147" s="61">
        <v>995</v>
      </c>
      <c r="D147" s="62">
        <v>24.405200000000001</v>
      </c>
      <c r="E147" s="98">
        <v>0</v>
      </c>
      <c r="F147" s="98">
        <v>2.9188130000000001</v>
      </c>
      <c r="G147" s="98">
        <v>0</v>
      </c>
      <c r="H147" s="98">
        <v>6.7451559999999997</v>
      </c>
    </row>
    <row r="148" spans="1:8" ht="20.100000000000001" customHeight="1" x14ac:dyDescent="0.3">
      <c r="A148" t="s">
        <v>227</v>
      </c>
      <c r="B148" s="61">
        <v>4872</v>
      </c>
      <c r="C148" s="61">
        <v>1683</v>
      </c>
      <c r="D148" s="62">
        <v>34.544330000000002</v>
      </c>
      <c r="E148" s="98">
        <v>2.0525499999999999E-2</v>
      </c>
      <c r="F148" s="98">
        <v>2.0525449999999998</v>
      </c>
      <c r="G148" s="98">
        <v>6.1576400000000003E-2</v>
      </c>
      <c r="H148" s="98">
        <v>2.0525449999999998</v>
      </c>
    </row>
    <row r="149" spans="1:8" ht="20.100000000000001" customHeight="1" x14ac:dyDescent="0.3">
      <c r="A149" t="s">
        <v>228</v>
      </c>
      <c r="B149" s="61">
        <v>1810</v>
      </c>
      <c r="C149" s="61">
        <v>494</v>
      </c>
      <c r="D149" s="62">
        <v>27.292819999999999</v>
      </c>
      <c r="E149" s="98">
        <v>0.1104972</v>
      </c>
      <c r="F149" s="98">
        <v>2.265193</v>
      </c>
      <c r="G149" s="98">
        <v>5.5248600000000002E-2</v>
      </c>
      <c r="H149" s="98">
        <v>6.298343</v>
      </c>
    </row>
    <row r="150" spans="1:8" ht="20.100000000000001" customHeight="1" x14ac:dyDescent="0.3">
      <c r="A150" t="s">
        <v>229</v>
      </c>
      <c r="B150" s="61">
        <v>108</v>
      </c>
      <c r="C150" s="61">
        <v>32</v>
      </c>
      <c r="D150" s="62">
        <v>29.629629999999999</v>
      </c>
      <c r="E150" s="98"/>
      <c r="F150" s="98"/>
      <c r="G150" s="98"/>
      <c r="H150" s="98"/>
    </row>
    <row r="151" spans="1:8" ht="20.100000000000001" customHeight="1" x14ac:dyDescent="0.3">
      <c r="A151" t="s">
        <v>230</v>
      </c>
      <c r="B151" s="61">
        <v>3650</v>
      </c>
      <c r="C151" s="61">
        <v>718</v>
      </c>
      <c r="D151" s="62">
        <v>19.671230000000001</v>
      </c>
      <c r="E151" s="98">
        <v>0</v>
      </c>
      <c r="F151" s="98">
        <v>2.1369859999999998</v>
      </c>
      <c r="G151" s="98">
        <v>2.7397299999999999E-2</v>
      </c>
      <c r="H151" s="98">
        <v>1.287671</v>
      </c>
    </row>
    <row r="152" spans="1:8" ht="20.100000000000001" customHeight="1" x14ac:dyDescent="0.3">
      <c r="A152" t="s">
        <v>231</v>
      </c>
      <c r="B152" s="61">
        <v>5557</v>
      </c>
      <c r="C152" s="61">
        <v>1260</v>
      </c>
      <c r="D152" s="62">
        <v>22.674099999999999</v>
      </c>
      <c r="E152" s="98">
        <v>1.7995299999999999E-2</v>
      </c>
      <c r="F152" s="98">
        <v>3.131186</v>
      </c>
      <c r="G152" s="98">
        <v>5.3985999999999999E-2</v>
      </c>
      <c r="H152" s="98">
        <v>4.1389240000000003</v>
      </c>
    </row>
    <row r="153" spans="1:8" ht="20.100000000000001" customHeight="1" x14ac:dyDescent="0.3">
      <c r="A153" t="s">
        <v>232</v>
      </c>
      <c r="B153" s="61">
        <v>3097</v>
      </c>
      <c r="C153" s="61">
        <v>972</v>
      </c>
      <c r="D153" s="62">
        <v>31.385210000000001</v>
      </c>
      <c r="E153" s="98">
        <v>0</v>
      </c>
      <c r="F153" s="98">
        <v>2.4216980000000001</v>
      </c>
      <c r="G153" s="98">
        <v>0</v>
      </c>
      <c r="H153" s="98">
        <v>2.034227</v>
      </c>
    </row>
    <row r="154" spans="1:8" ht="20.100000000000001" customHeight="1" x14ac:dyDescent="0.3">
      <c r="A154" t="s">
        <v>233</v>
      </c>
      <c r="B154" s="61">
        <v>3033</v>
      </c>
      <c r="C154" s="61">
        <v>896</v>
      </c>
      <c r="D154" s="62">
        <v>29.541709999999998</v>
      </c>
      <c r="E154" s="98">
        <v>0</v>
      </c>
      <c r="F154" s="98">
        <v>2.8684470000000002</v>
      </c>
      <c r="G154" s="98">
        <v>0</v>
      </c>
      <c r="H154" s="98">
        <v>3.8245960000000001</v>
      </c>
    </row>
    <row r="155" spans="1:8" ht="20.100000000000001" customHeight="1" x14ac:dyDescent="0.3">
      <c r="A155" t="s">
        <v>234</v>
      </c>
      <c r="B155" s="61">
        <v>5653</v>
      </c>
      <c r="C155" s="61">
        <v>1376</v>
      </c>
      <c r="D155" s="62">
        <v>24.341059999999999</v>
      </c>
      <c r="E155" s="98">
        <v>0</v>
      </c>
      <c r="F155" s="98">
        <v>2.7595969999999999</v>
      </c>
      <c r="G155" s="98">
        <v>5.3069199999999997E-2</v>
      </c>
      <c r="H155" s="98">
        <v>5.5899520000000003</v>
      </c>
    </row>
    <row r="156" spans="1:8" ht="20.100000000000001" customHeight="1" x14ac:dyDescent="0.3">
      <c r="A156" t="s">
        <v>235</v>
      </c>
      <c r="B156" s="61">
        <v>4449</v>
      </c>
      <c r="C156" s="61">
        <v>1025</v>
      </c>
      <c r="D156" s="62">
        <v>23.038889999999999</v>
      </c>
      <c r="E156" s="98">
        <v>2.2477E-2</v>
      </c>
      <c r="F156" s="98">
        <v>2.4949430000000001</v>
      </c>
      <c r="G156" s="98">
        <v>4.4953899999999998E-2</v>
      </c>
      <c r="H156" s="98">
        <v>5.3944710000000002</v>
      </c>
    </row>
    <row r="157" spans="1:8" ht="20.100000000000001" customHeight="1" x14ac:dyDescent="0.3">
      <c r="A157" t="s">
        <v>236</v>
      </c>
      <c r="B157" s="61">
        <v>3106</v>
      </c>
      <c r="C157" s="61">
        <v>912</v>
      </c>
      <c r="D157" s="62">
        <v>29.36252</v>
      </c>
      <c r="E157" s="98">
        <v>3.2195799999999997E-2</v>
      </c>
      <c r="F157" s="98">
        <v>4.0566639999999996</v>
      </c>
      <c r="G157" s="98">
        <v>0</v>
      </c>
      <c r="H157" s="98">
        <v>4.0244689999999999</v>
      </c>
    </row>
    <row r="158" spans="1:8" ht="20.100000000000001" customHeight="1" x14ac:dyDescent="0.3">
      <c r="A158" t="s">
        <v>237</v>
      </c>
      <c r="B158" s="61">
        <v>4824</v>
      </c>
      <c r="C158" s="61">
        <v>1470</v>
      </c>
      <c r="D158" s="62">
        <v>30.472639999999998</v>
      </c>
      <c r="E158" s="98">
        <v>0</v>
      </c>
      <c r="F158" s="98">
        <v>2.5912109999999999</v>
      </c>
      <c r="G158" s="98">
        <v>4.14594E-2</v>
      </c>
      <c r="H158" s="98">
        <v>6.5713100000000004</v>
      </c>
    </row>
    <row r="159" spans="1:8" ht="20.100000000000001" customHeight="1" x14ac:dyDescent="0.3">
      <c r="A159" t="s">
        <v>238</v>
      </c>
      <c r="B159" s="61">
        <v>614</v>
      </c>
      <c r="C159" s="61">
        <v>181</v>
      </c>
      <c r="D159" s="62">
        <v>29.478829999999999</v>
      </c>
      <c r="E159" s="98">
        <v>0</v>
      </c>
      <c r="F159" s="98">
        <v>1.4657979999999999</v>
      </c>
      <c r="G159" s="98">
        <v>0</v>
      </c>
      <c r="H159" s="98">
        <v>0.48859940000000002</v>
      </c>
    </row>
    <row r="160" spans="1:8" ht="20.100000000000001" customHeight="1" x14ac:dyDescent="0.3">
      <c r="A160" t="s">
        <v>239</v>
      </c>
      <c r="B160" s="61">
        <v>2476</v>
      </c>
      <c r="C160" s="61">
        <v>1313</v>
      </c>
      <c r="D160" s="62">
        <v>53.02908</v>
      </c>
      <c r="E160" s="98">
        <v>8.0775399999999997E-2</v>
      </c>
      <c r="F160" s="98">
        <v>3.6348950000000002</v>
      </c>
      <c r="G160" s="98">
        <v>0.1211632</v>
      </c>
      <c r="H160" s="98">
        <v>7.9563810000000004</v>
      </c>
    </row>
    <row r="161" spans="1:8" ht="20.100000000000001" customHeight="1" x14ac:dyDescent="0.3">
      <c r="A161" t="s">
        <v>240</v>
      </c>
      <c r="B161" s="61">
        <v>6594</v>
      </c>
      <c r="C161" s="61">
        <v>1640</v>
      </c>
      <c r="D161" s="62">
        <v>24.871099999999998</v>
      </c>
      <c r="E161" s="98">
        <v>0</v>
      </c>
      <c r="F161" s="98">
        <v>2.7752500000000002</v>
      </c>
      <c r="G161" s="98">
        <v>9.0991799999999998E-2</v>
      </c>
      <c r="H161" s="98">
        <v>5.5050039999999996</v>
      </c>
    </row>
    <row r="162" spans="1:8" ht="20.100000000000001" customHeight="1" x14ac:dyDescent="0.3">
      <c r="A162" t="s">
        <v>241</v>
      </c>
      <c r="B162" s="61">
        <v>2235</v>
      </c>
      <c r="C162" s="61">
        <v>853</v>
      </c>
      <c r="D162" s="62">
        <v>38.165550000000003</v>
      </c>
      <c r="E162" s="98">
        <v>0</v>
      </c>
      <c r="F162" s="98">
        <v>3.4899330000000002</v>
      </c>
      <c r="G162" s="98">
        <v>0</v>
      </c>
      <c r="H162" s="98">
        <v>5.0559279999999998</v>
      </c>
    </row>
    <row r="163" spans="1:8" ht="20.100000000000001" customHeight="1" x14ac:dyDescent="0.3">
      <c r="A163" t="s">
        <v>242</v>
      </c>
      <c r="B163" s="61">
        <v>3240</v>
      </c>
      <c r="C163" s="61">
        <v>1265</v>
      </c>
      <c r="D163" s="62">
        <v>39.043210000000002</v>
      </c>
      <c r="E163" s="98">
        <v>0</v>
      </c>
      <c r="F163" s="98">
        <v>2.7160489999999999</v>
      </c>
      <c r="G163" s="98">
        <v>3.0864200000000001E-2</v>
      </c>
      <c r="H163" s="98">
        <v>6.4814819999999997</v>
      </c>
    </row>
    <row r="164" spans="1:8" ht="20.100000000000001" customHeight="1" x14ac:dyDescent="0.3">
      <c r="A164" t="s">
        <v>243</v>
      </c>
      <c r="B164" s="61">
        <v>6061</v>
      </c>
      <c r="C164" s="61">
        <v>2119</v>
      </c>
      <c r="D164" s="62">
        <v>34.96123</v>
      </c>
      <c r="E164" s="98">
        <v>4.9496800000000001E-2</v>
      </c>
      <c r="F164" s="98">
        <v>3.4482759999999999</v>
      </c>
      <c r="G164" s="98">
        <v>4.9496800000000001E-2</v>
      </c>
      <c r="H164" s="98">
        <v>6.0056099999999999</v>
      </c>
    </row>
    <row r="165" spans="1:8" ht="20.100000000000001" customHeight="1" x14ac:dyDescent="0.3">
      <c r="A165" t="s">
        <v>245</v>
      </c>
      <c r="B165" s="61">
        <v>4212</v>
      </c>
      <c r="C165" s="61">
        <v>908</v>
      </c>
      <c r="D165" s="62">
        <v>21.557459999999999</v>
      </c>
      <c r="E165" s="98">
        <v>2.3741700000000001E-2</v>
      </c>
      <c r="F165" s="98">
        <v>3.5849950000000002</v>
      </c>
      <c r="G165" s="98">
        <v>0.1424501</v>
      </c>
      <c r="H165" s="98">
        <v>5.9829059999999998</v>
      </c>
    </row>
    <row r="166" spans="1:8" ht="20.100000000000001" customHeight="1" x14ac:dyDescent="0.3">
      <c r="A166" t="s">
        <v>246</v>
      </c>
      <c r="B166" s="61">
        <v>6069</v>
      </c>
      <c r="C166" s="61">
        <v>2249</v>
      </c>
      <c r="D166" s="62">
        <v>37.057169999999999</v>
      </c>
      <c r="E166" s="98">
        <v>0</v>
      </c>
      <c r="F166" s="98">
        <v>2.5869170000000001</v>
      </c>
      <c r="G166" s="98">
        <v>6.5908700000000001E-2</v>
      </c>
      <c r="H166" s="98">
        <v>6.0636020000000004</v>
      </c>
    </row>
    <row r="167" spans="1:8" ht="20.100000000000001" customHeight="1" x14ac:dyDescent="0.3">
      <c r="A167" t="s">
        <v>247</v>
      </c>
      <c r="B167" s="61">
        <v>6018</v>
      </c>
      <c r="C167" s="61">
        <v>2492</v>
      </c>
      <c r="D167" s="62">
        <v>41.409109999999998</v>
      </c>
      <c r="E167" s="98">
        <v>4.9850400000000003E-2</v>
      </c>
      <c r="F167" s="98">
        <v>2.6753079999999998</v>
      </c>
      <c r="G167" s="98">
        <v>1.6616800000000001E-2</v>
      </c>
      <c r="H167" s="98">
        <v>1.6782980000000001</v>
      </c>
    </row>
    <row r="168" spans="1:8" ht="20.100000000000001" customHeight="1" x14ac:dyDescent="0.3">
      <c r="A168" t="s">
        <v>248</v>
      </c>
      <c r="B168" s="61">
        <v>1916</v>
      </c>
      <c r="C168" s="61">
        <v>698</v>
      </c>
      <c r="D168" s="62">
        <v>36.430059999999997</v>
      </c>
      <c r="E168" s="98">
        <v>0.10438409999999999</v>
      </c>
      <c r="F168" s="98">
        <v>3.3924840000000001</v>
      </c>
      <c r="G168" s="98">
        <v>5.2192099999999998E-2</v>
      </c>
      <c r="H168" s="98">
        <v>7.4112730000000004</v>
      </c>
    </row>
    <row r="169" spans="1:8" ht="20.100000000000001" customHeight="1" x14ac:dyDescent="0.3">
      <c r="A169" t="s">
        <v>249</v>
      </c>
      <c r="B169" s="61">
        <v>3434</v>
      </c>
      <c r="C169" s="61">
        <v>1376</v>
      </c>
      <c r="D169" s="62">
        <v>40.069890000000001</v>
      </c>
      <c r="E169" s="98">
        <v>0</v>
      </c>
      <c r="F169" s="98">
        <v>2.358765</v>
      </c>
      <c r="G169" s="98">
        <v>0</v>
      </c>
      <c r="H169" s="98">
        <v>5.4455450000000001</v>
      </c>
    </row>
    <row r="170" spans="1:8" ht="20.100000000000001" customHeight="1" x14ac:dyDescent="0.3">
      <c r="A170" t="s">
        <v>250</v>
      </c>
      <c r="B170" s="61">
        <v>4961</v>
      </c>
      <c r="C170" s="61">
        <v>2581</v>
      </c>
      <c r="D170" s="62">
        <v>52.025799999999997</v>
      </c>
      <c r="E170" s="98">
        <v>0</v>
      </c>
      <c r="F170" s="98">
        <v>2.9227979999999998</v>
      </c>
      <c r="G170" s="98">
        <v>2.01572E-2</v>
      </c>
      <c r="H170" s="98">
        <v>6.4503130000000004</v>
      </c>
    </row>
    <row r="171" spans="1:8" ht="20.100000000000001" customHeight="1" x14ac:dyDescent="0.3">
      <c r="A171" t="s">
        <v>251</v>
      </c>
      <c r="B171" s="61">
        <v>2724</v>
      </c>
      <c r="C171" s="61">
        <v>818</v>
      </c>
      <c r="D171" s="62">
        <v>30.02937</v>
      </c>
      <c r="E171" s="98">
        <v>0</v>
      </c>
      <c r="F171" s="98">
        <v>1.688693</v>
      </c>
      <c r="G171" s="98">
        <v>0</v>
      </c>
      <c r="H171" s="98">
        <v>1.5785610000000001</v>
      </c>
    </row>
    <row r="172" spans="1:8" ht="20.100000000000001" customHeight="1" x14ac:dyDescent="0.3">
      <c r="A172" t="s">
        <v>252</v>
      </c>
      <c r="B172" s="61">
        <v>886</v>
      </c>
      <c r="C172" s="61">
        <v>260</v>
      </c>
      <c r="D172" s="62">
        <v>29.345369999999999</v>
      </c>
      <c r="E172" s="98">
        <v>0</v>
      </c>
      <c r="F172" s="98">
        <v>1.8058689999999999</v>
      </c>
      <c r="G172" s="98">
        <v>0</v>
      </c>
      <c r="H172" s="98">
        <v>3.1602709999999998</v>
      </c>
    </row>
    <row r="173" spans="1:8" ht="20.100000000000001" customHeight="1" x14ac:dyDescent="0.3">
      <c r="A173" t="s">
        <v>253</v>
      </c>
      <c r="B173" s="61">
        <v>1075</v>
      </c>
      <c r="C173" s="61">
        <v>265</v>
      </c>
      <c r="D173" s="62">
        <v>24.651160000000001</v>
      </c>
      <c r="E173" s="98">
        <v>0</v>
      </c>
      <c r="F173" s="98">
        <v>2.511628</v>
      </c>
      <c r="G173" s="98">
        <v>0</v>
      </c>
      <c r="H173" s="98">
        <v>3.0697670000000001</v>
      </c>
    </row>
    <row r="174" spans="1:8" ht="20.100000000000001" customHeight="1" x14ac:dyDescent="0.3">
      <c r="A174" t="s">
        <v>254</v>
      </c>
      <c r="B174" s="61">
        <v>2949</v>
      </c>
      <c r="C174" s="61">
        <v>510</v>
      </c>
      <c r="D174" s="62">
        <v>17.294</v>
      </c>
      <c r="E174" s="98">
        <v>0</v>
      </c>
      <c r="F174" s="98">
        <v>2.1024080000000001</v>
      </c>
      <c r="G174" s="98">
        <v>6.7819599999999994E-2</v>
      </c>
      <c r="H174" s="98">
        <v>4.3065449999999998</v>
      </c>
    </row>
    <row r="175" spans="1:8" ht="20.100000000000001" customHeight="1" x14ac:dyDescent="0.3">
      <c r="A175" t="s">
        <v>255</v>
      </c>
      <c r="B175" s="61">
        <v>5668</v>
      </c>
      <c r="C175" s="61">
        <v>1121</v>
      </c>
      <c r="D175" s="62">
        <v>19.777699999999999</v>
      </c>
      <c r="E175" s="98">
        <v>1.76429E-2</v>
      </c>
      <c r="F175" s="98">
        <v>1.993649</v>
      </c>
      <c r="G175" s="98">
        <v>0</v>
      </c>
      <c r="H175" s="98">
        <v>1.4290750000000001</v>
      </c>
    </row>
    <row r="176" spans="1:8" ht="20.100000000000001" customHeight="1" x14ac:dyDescent="0.3">
      <c r="A176" t="s">
        <v>256</v>
      </c>
      <c r="B176" s="61">
        <v>4072</v>
      </c>
      <c r="C176" s="61">
        <v>1713</v>
      </c>
      <c r="D176" s="62">
        <v>42.067779999999999</v>
      </c>
      <c r="E176" s="98">
        <v>7.36739E-2</v>
      </c>
      <c r="F176" s="98">
        <v>1.571709</v>
      </c>
      <c r="G176" s="98">
        <v>0.1227898</v>
      </c>
      <c r="H176" s="98">
        <v>4.1994100000000003</v>
      </c>
    </row>
    <row r="177" spans="1:8" ht="20.100000000000001" customHeight="1" x14ac:dyDescent="0.3">
      <c r="A177" t="s">
        <v>257</v>
      </c>
      <c r="B177" s="61">
        <v>3030</v>
      </c>
      <c r="C177" s="61">
        <v>757</v>
      </c>
      <c r="D177" s="62">
        <v>24.983499999999999</v>
      </c>
      <c r="E177" s="98">
        <v>3.3003299999999999E-2</v>
      </c>
      <c r="F177" s="98">
        <v>3.0363039999999999</v>
      </c>
      <c r="G177" s="98">
        <v>9.9009899999999998E-2</v>
      </c>
      <c r="H177" s="98">
        <v>7.2937289999999999</v>
      </c>
    </row>
    <row r="178" spans="1:8" ht="20.100000000000001" customHeight="1" x14ac:dyDescent="0.3">
      <c r="A178" t="s">
        <v>258</v>
      </c>
      <c r="B178" s="61">
        <v>5767</v>
      </c>
      <c r="C178" s="61">
        <v>1393</v>
      </c>
      <c r="D178" s="62">
        <v>24.154669999999999</v>
      </c>
      <c r="E178" s="98">
        <v>0</v>
      </c>
      <c r="F178" s="98">
        <v>2.5316459999999998</v>
      </c>
      <c r="G178" s="98">
        <v>8.6700200000000005E-2</v>
      </c>
      <c r="H178" s="98">
        <v>7.7163170000000001</v>
      </c>
    </row>
    <row r="179" spans="1:8" ht="20.100000000000001" customHeight="1" x14ac:dyDescent="0.3">
      <c r="A179" t="s">
        <v>259</v>
      </c>
      <c r="B179" s="61">
        <v>4833</v>
      </c>
      <c r="C179" s="61">
        <v>2471</v>
      </c>
      <c r="D179" s="62">
        <v>51.127659999999999</v>
      </c>
      <c r="E179" s="98">
        <v>4.1382200000000001E-2</v>
      </c>
      <c r="F179" s="98">
        <v>3.0829710000000001</v>
      </c>
      <c r="G179" s="98">
        <v>4.1382200000000001E-2</v>
      </c>
      <c r="H179" s="98">
        <v>5.1520799999999998</v>
      </c>
    </row>
    <row r="180" spans="1:8" ht="20.100000000000001" customHeight="1" x14ac:dyDescent="0.3">
      <c r="A180" t="s">
        <v>260</v>
      </c>
      <c r="B180" s="61">
        <v>6906</v>
      </c>
      <c r="C180" s="61">
        <v>1931</v>
      </c>
      <c r="D180" s="62">
        <v>27.961189999999998</v>
      </c>
      <c r="E180" s="98">
        <v>0</v>
      </c>
      <c r="F180" s="98">
        <v>2.5919490000000001</v>
      </c>
      <c r="G180" s="98">
        <v>4.34405E-2</v>
      </c>
      <c r="H180" s="98">
        <v>4.2861279999999997</v>
      </c>
    </row>
    <row r="181" spans="1:8" ht="20.100000000000001" customHeight="1" x14ac:dyDescent="0.3">
      <c r="A181" t="s">
        <v>261</v>
      </c>
      <c r="B181" s="61">
        <v>1812</v>
      </c>
      <c r="C181" s="61">
        <v>1643</v>
      </c>
      <c r="D181" s="62">
        <v>90.673289999999994</v>
      </c>
      <c r="E181" s="98">
        <v>0</v>
      </c>
      <c r="F181" s="98">
        <v>0</v>
      </c>
      <c r="G181" s="98">
        <v>0</v>
      </c>
      <c r="H181" s="98">
        <v>0</v>
      </c>
    </row>
    <row r="182" spans="1:8" ht="20.100000000000001" customHeight="1" x14ac:dyDescent="0.3">
      <c r="A182" t="s">
        <v>262</v>
      </c>
      <c r="B182" s="61">
        <v>2256</v>
      </c>
      <c r="C182" s="61">
        <v>1383</v>
      </c>
      <c r="D182" s="62">
        <v>61.303190000000001</v>
      </c>
      <c r="E182" s="98">
        <v>4.4326200000000003E-2</v>
      </c>
      <c r="F182" s="98">
        <v>0.35460989999999998</v>
      </c>
      <c r="G182" s="98">
        <v>4.4326200000000003E-2</v>
      </c>
      <c r="H182" s="98">
        <v>0.3102837</v>
      </c>
    </row>
    <row r="183" spans="1:8" ht="20.100000000000001" customHeight="1" x14ac:dyDescent="0.3">
      <c r="A183" t="s">
        <v>263</v>
      </c>
      <c r="B183" s="61">
        <v>1127</v>
      </c>
      <c r="C183" s="61">
        <v>602</v>
      </c>
      <c r="D183" s="62">
        <v>53.416150000000002</v>
      </c>
      <c r="E183" s="98">
        <v>0</v>
      </c>
      <c r="F183" s="98">
        <v>1.2422359999999999</v>
      </c>
      <c r="G183" s="98">
        <v>0</v>
      </c>
      <c r="H183" s="98">
        <v>0.17746229999999999</v>
      </c>
    </row>
    <row r="184" spans="1:8" ht="20.100000000000001" customHeight="1" x14ac:dyDescent="0.3">
      <c r="A184" t="s">
        <v>264</v>
      </c>
      <c r="B184" s="61">
        <v>1267</v>
      </c>
      <c r="C184" s="61">
        <v>860</v>
      </c>
      <c r="D184" s="62">
        <v>67.87688</v>
      </c>
      <c r="E184" s="98">
        <v>0</v>
      </c>
      <c r="F184" s="98">
        <v>7.89266E-2</v>
      </c>
      <c r="G184" s="98">
        <v>0</v>
      </c>
      <c r="H184" s="98">
        <v>7.89266E-2</v>
      </c>
    </row>
    <row r="185" spans="1:8" ht="20.100000000000001" customHeight="1" x14ac:dyDescent="0.3">
      <c r="A185" t="s">
        <v>265</v>
      </c>
      <c r="B185" s="61">
        <v>6414</v>
      </c>
      <c r="C185" s="61">
        <v>596</v>
      </c>
      <c r="D185" s="62">
        <v>9.292173</v>
      </c>
      <c r="E185" s="98">
        <v>3.1181799999999999E-2</v>
      </c>
      <c r="F185" s="98">
        <v>0.54568130000000004</v>
      </c>
      <c r="G185" s="98">
        <v>0.15590889999999999</v>
      </c>
      <c r="H185" s="98">
        <v>0</v>
      </c>
    </row>
    <row r="186" spans="1:8" ht="20.100000000000001" customHeight="1" x14ac:dyDescent="0.3">
      <c r="A186" t="s">
        <v>266</v>
      </c>
      <c r="B186" s="61">
        <v>1809</v>
      </c>
      <c r="C186" s="61">
        <v>619</v>
      </c>
      <c r="D186" s="62">
        <v>34.217799999999997</v>
      </c>
      <c r="E186" s="98">
        <v>5.5279200000000001E-2</v>
      </c>
      <c r="F186" s="98">
        <v>2.9850750000000001</v>
      </c>
      <c r="G186" s="98">
        <v>5.5279200000000001E-2</v>
      </c>
      <c r="H186" s="98">
        <v>1.713654</v>
      </c>
    </row>
    <row r="187" spans="1:8" ht="20.100000000000001" customHeight="1" x14ac:dyDescent="0.3">
      <c r="A187" t="s">
        <v>267</v>
      </c>
      <c r="B187" s="61">
        <v>1201</v>
      </c>
      <c r="C187" s="61">
        <v>0</v>
      </c>
      <c r="D187" s="62">
        <v>0</v>
      </c>
      <c r="E187" s="98"/>
      <c r="F187" s="98"/>
      <c r="G187" s="98"/>
      <c r="H187" s="98"/>
    </row>
    <row r="188" spans="1:8" ht="20.100000000000001" customHeight="1" x14ac:dyDescent="0.3">
      <c r="A188" t="s">
        <v>268</v>
      </c>
      <c r="B188" s="61">
        <v>1777</v>
      </c>
      <c r="C188" s="61">
        <v>183</v>
      </c>
      <c r="D188" s="62">
        <v>10.298260000000001</v>
      </c>
      <c r="E188" s="98">
        <v>0</v>
      </c>
      <c r="F188" s="98">
        <v>0.1125492</v>
      </c>
      <c r="G188" s="98">
        <v>0.1125492</v>
      </c>
      <c r="H188" s="98">
        <v>0.22509850000000001</v>
      </c>
    </row>
    <row r="189" spans="1:8" ht="20.100000000000001" customHeight="1" x14ac:dyDescent="0.3">
      <c r="A189" t="s">
        <v>269</v>
      </c>
      <c r="B189" s="61">
        <v>1336</v>
      </c>
      <c r="C189" s="61">
        <v>360</v>
      </c>
      <c r="D189" s="62">
        <v>26.946110000000001</v>
      </c>
      <c r="E189" s="98">
        <v>7.4850299999999995E-2</v>
      </c>
      <c r="F189" s="98">
        <v>0.14970059999999999</v>
      </c>
      <c r="G189" s="98">
        <v>0</v>
      </c>
      <c r="H189" s="98">
        <v>0.4491018</v>
      </c>
    </row>
    <row r="190" spans="1:8" ht="20.100000000000001" customHeight="1" x14ac:dyDescent="0.3">
      <c r="A190" t="s">
        <v>270</v>
      </c>
      <c r="B190" s="61">
        <v>3434</v>
      </c>
      <c r="C190" s="61">
        <v>2700</v>
      </c>
      <c r="D190" s="62">
        <v>78.625510000000006</v>
      </c>
      <c r="E190" s="98">
        <v>0</v>
      </c>
      <c r="F190" s="98">
        <v>2.5917300000000001</v>
      </c>
      <c r="G190" s="98">
        <v>0.1456028</v>
      </c>
      <c r="H190" s="98">
        <v>1.5142690000000001</v>
      </c>
    </row>
    <row r="191" spans="1:8" ht="20.100000000000001" customHeight="1" x14ac:dyDescent="0.3">
      <c r="A191" t="s">
        <v>271</v>
      </c>
      <c r="B191" s="61">
        <v>1989</v>
      </c>
      <c r="C191" s="61">
        <v>886</v>
      </c>
      <c r="D191" s="62">
        <v>44.545000000000002</v>
      </c>
      <c r="E191" s="98">
        <v>5.0276500000000002E-2</v>
      </c>
      <c r="F191" s="98">
        <v>0.70387129999999998</v>
      </c>
      <c r="G191" s="98">
        <v>0.15082960000000001</v>
      </c>
      <c r="H191" s="98">
        <v>1.1060840000000001</v>
      </c>
    </row>
    <row r="192" spans="1:8" ht="20.100000000000001" customHeight="1" x14ac:dyDescent="0.3">
      <c r="A192" t="s">
        <v>272</v>
      </c>
      <c r="B192" s="61">
        <v>2990</v>
      </c>
      <c r="C192" s="61">
        <v>880</v>
      </c>
      <c r="D192" s="62">
        <v>29.431439999999998</v>
      </c>
      <c r="E192" s="98">
        <v>0.10033449999999999</v>
      </c>
      <c r="F192" s="98">
        <v>1.0702339999999999</v>
      </c>
      <c r="G192" s="98">
        <v>0.23411370000000001</v>
      </c>
      <c r="H192" s="98">
        <v>1.0702339999999999</v>
      </c>
    </row>
    <row r="193" spans="1:8" ht="20.100000000000001" customHeight="1" x14ac:dyDescent="0.3">
      <c r="A193" t="s">
        <v>273</v>
      </c>
      <c r="B193" s="61">
        <v>1651</v>
      </c>
      <c r="C193" s="61">
        <v>1198</v>
      </c>
      <c r="D193" s="62">
        <v>72.562079999999995</v>
      </c>
      <c r="E193" s="98">
        <v>6.0569400000000002E-2</v>
      </c>
      <c r="F193" s="98">
        <v>1.81708</v>
      </c>
      <c r="G193" s="98">
        <v>0.2422774</v>
      </c>
      <c r="H193" s="98">
        <v>3.9975770000000002</v>
      </c>
    </row>
    <row r="194" spans="1:8" ht="20.100000000000001" customHeight="1" x14ac:dyDescent="0.3">
      <c r="A194" t="s">
        <v>274</v>
      </c>
      <c r="B194" s="61">
        <v>614</v>
      </c>
      <c r="C194" s="61">
        <v>39</v>
      </c>
      <c r="D194" s="62">
        <v>6.3517910000000004</v>
      </c>
      <c r="E194" s="98"/>
      <c r="F194" s="98"/>
      <c r="G194" s="98"/>
      <c r="H194" s="98"/>
    </row>
    <row r="195" spans="1:8" ht="20.100000000000001" customHeight="1" x14ac:dyDescent="0.3">
      <c r="A195" t="s">
        <v>275</v>
      </c>
      <c r="B195" s="61">
        <v>2089</v>
      </c>
      <c r="C195" s="61">
        <v>598</v>
      </c>
      <c r="D195" s="62">
        <v>28.626139999999999</v>
      </c>
      <c r="E195" s="98">
        <v>0</v>
      </c>
      <c r="F195" s="98">
        <v>1.3882239999999999</v>
      </c>
      <c r="G195" s="98">
        <v>0.2872188</v>
      </c>
      <c r="H195" s="98">
        <v>0.67017709999999997</v>
      </c>
    </row>
    <row r="196" spans="1:8" ht="20.100000000000001" customHeight="1" x14ac:dyDescent="0.3">
      <c r="A196" t="s">
        <v>276</v>
      </c>
      <c r="B196" s="61">
        <v>2229</v>
      </c>
      <c r="C196" s="61">
        <v>14</v>
      </c>
      <c r="D196" s="62">
        <v>0.62808439999999999</v>
      </c>
      <c r="E196" s="98"/>
      <c r="F196" s="98"/>
      <c r="G196" s="98"/>
      <c r="H196" s="98"/>
    </row>
    <row r="197" spans="1:8" ht="20.100000000000001" customHeight="1" x14ac:dyDescent="0.3">
      <c r="A197" t="s">
        <v>277</v>
      </c>
      <c r="B197" s="61">
        <v>765</v>
      </c>
      <c r="C197" s="61">
        <v>708</v>
      </c>
      <c r="D197" s="62">
        <v>92.549019999999999</v>
      </c>
      <c r="E197" s="98">
        <v>0</v>
      </c>
      <c r="F197" s="98">
        <v>1.699346</v>
      </c>
      <c r="G197" s="98">
        <v>0</v>
      </c>
      <c r="H197" s="98">
        <v>0</v>
      </c>
    </row>
    <row r="198" spans="1:8" ht="20.100000000000001" customHeight="1" x14ac:dyDescent="0.3">
      <c r="A198" t="s">
        <v>278</v>
      </c>
      <c r="B198" s="61">
        <v>519</v>
      </c>
      <c r="C198" s="61">
        <v>291</v>
      </c>
      <c r="D198" s="62">
        <v>56.069360000000003</v>
      </c>
      <c r="E198" s="98">
        <v>0</v>
      </c>
      <c r="F198" s="98">
        <v>1.7341040000000001</v>
      </c>
      <c r="G198" s="98">
        <v>0</v>
      </c>
      <c r="H198" s="98">
        <v>4.4315990000000003</v>
      </c>
    </row>
    <row r="199" spans="1:8" ht="20.100000000000001" customHeight="1" x14ac:dyDescent="0.3">
      <c r="A199" t="s">
        <v>279</v>
      </c>
      <c r="B199" s="61">
        <v>1208</v>
      </c>
      <c r="C199" s="61">
        <v>450</v>
      </c>
      <c r="D199" s="62">
        <v>37.251660000000001</v>
      </c>
      <c r="E199" s="98">
        <v>8.2781499999999994E-2</v>
      </c>
      <c r="F199" s="98">
        <v>1.655629</v>
      </c>
      <c r="G199" s="98">
        <v>8.2781499999999994E-2</v>
      </c>
      <c r="H199" s="98">
        <v>0.82781459999999996</v>
      </c>
    </row>
    <row r="200" spans="1:8" ht="20.100000000000001" customHeight="1" x14ac:dyDescent="0.3">
      <c r="A200" t="s">
        <v>280</v>
      </c>
      <c r="B200" s="61">
        <v>957</v>
      </c>
      <c r="C200" s="61">
        <v>619</v>
      </c>
      <c r="D200" s="62">
        <v>64.681299999999993</v>
      </c>
      <c r="E200" s="98">
        <v>0.20898639999999999</v>
      </c>
      <c r="F200" s="98">
        <v>0.73145249999999995</v>
      </c>
      <c r="G200" s="98">
        <v>0.20898639999999999</v>
      </c>
      <c r="H200" s="98">
        <v>0.20898639999999999</v>
      </c>
    </row>
    <row r="201" spans="1:8" s="46" customFormat="1" ht="20.100000000000001" customHeight="1" x14ac:dyDescent="0.3">
      <c r="A201" s="58" t="s">
        <v>293</v>
      </c>
      <c r="B201" s="79">
        <v>550182</v>
      </c>
      <c r="C201" s="79">
        <v>222285</v>
      </c>
      <c r="D201" s="80">
        <v>40.4</v>
      </c>
      <c r="E201" s="81">
        <v>0.02</v>
      </c>
      <c r="F201" s="81">
        <v>1.55</v>
      </c>
      <c r="G201" s="81">
        <v>0.05</v>
      </c>
      <c r="H201" s="81">
        <v>2.23</v>
      </c>
    </row>
    <row r="202" spans="1:8" ht="20.100000000000001" customHeight="1" x14ac:dyDescent="0.3">
      <c r="B202" s="71"/>
      <c r="C202" s="71"/>
      <c r="D202" s="72"/>
      <c r="E202" s="77"/>
      <c r="F202" s="77"/>
      <c r="G202" s="77"/>
      <c r="H202" s="77"/>
    </row>
    <row r="203" spans="1:8" ht="20.399999999999999" customHeight="1" x14ac:dyDescent="0.3">
      <c r="B203" s="71"/>
      <c r="C203" s="71"/>
      <c r="D203" s="72"/>
      <c r="E203" s="77"/>
      <c r="F203" s="77"/>
      <c r="G203" s="77"/>
      <c r="H203" s="77"/>
    </row>
    <row r="204" spans="1:8" ht="20.100000000000001" customHeight="1" x14ac:dyDescent="0.3">
      <c r="B204" s="71"/>
      <c r="C204" s="71"/>
      <c r="D204" s="72"/>
      <c r="E204" s="77"/>
      <c r="F204" s="77"/>
      <c r="G204" s="77"/>
      <c r="H204" s="77"/>
    </row>
    <row r="205" spans="1:8" ht="20.100000000000001" customHeight="1" x14ac:dyDescent="0.3"/>
    <row r="206" spans="1:8" ht="20.100000000000001" customHeight="1" x14ac:dyDescent="0.3"/>
    <row r="207" spans="1:8" ht="20.100000000000001" customHeight="1" x14ac:dyDescent="0.3"/>
    <row r="208" spans="1:8" ht="20.100000000000001" customHeight="1" x14ac:dyDescent="0.3"/>
    <row r="209" ht="20.100000000000001" customHeight="1" x14ac:dyDescent="0.3"/>
    <row r="210" ht="20.100000000000001" customHeight="1" x14ac:dyDescent="0.3"/>
  </sheetData>
  <sheetProtection algorithmName="SHA-512" hashValue="0Ro9SfAsRWnpsl8qevMi51Qde0s9NxI40DcqMPLOcbDtY5qnuIs/AzCW90AW8ue6OvltEccX+4NkgWAWxSQ4pg==" saltValue="HVraUkVFyWlITHGzORZcLg==" spinCount="100000" sheet="1" objects="1" scenarios="1" autoFilter="0"/>
  <autoFilter ref="A2:A201" xr:uid="{08446B0A-FA62-4131-B61E-644009133982}"/>
  <mergeCells count="1">
    <mergeCell ref="A1:H1"/>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84A59-4ADD-4DF7-A839-80BC8E1B5883}">
  <dimension ref="A1:P260"/>
  <sheetViews>
    <sheetView workbookViewId="0">
      <pane ySplit="2" topLeftCell="A3" activePane="bottomLeft" state="frozen"/>
      <selection pane="bottomLeft" activeCell="A13" sqref="A13"/>
    </sheetView>
  </sheetViews>
  <sheetFormatPr defaultColWidth="9.109375" defaultRowHeight="15.6" x14ac:dyDescent="0.3"/>
  <cols>
    <col min="1" max="1" width="59.109375" style="20" bestFit="1" customWidth="1"/>
    <col min="2" max="2" width="10" style="106" customWidth="1"/>
    <col min="3" max="3" width="9.44140625" style="106" customWidth="1"/>
    <col min="4" max="4" width="9.109375" style="106" customWidth="1"/>
    <col min="5" max="5" width="9" style="106" customWidth="1"/>
    <col min="6" max="6" width="9.33203125" style="106" customWidth="1"/>
    <col min="7" max="7" width="10.6640625" style="106" customWidth="1"/>
    <col min="8" max="8" width="10" style="106" customWidth="1"/>
    <col min="9" max="11" width="9.109375" style="106" customWidth="1"/>
    <col min="12" max="12" width="9.6640625" style="108" customWidth="1"/>
    <col min="13" max="13" width="10.109375" style="108" customWidth="1"/>
    <col min="14" max="15" width="9.6640625" style="108" customWidth="1"/>
    <col min="16" max="16" width="9.109375" style="108" customWidth="1"/>
    <col min="17" max="16383" width="9.109375" style="20" customWidth="1"/>
    <col min="16384" max="16384" width="9.109375" style="20"/>
  </cols>
  <sheetData>
    <row r="1" spans="1:16" ht="30" customHeight="1" x14ac:dyDescent="0.3">
      <c r="A1" s="139" t="s">
        <v>22</v>
      </c>
      <c r="B1" s="137" t="s">
        <v>327</v>
      </c>
      <c r="C1" s="137"/>
      <c r="D1" s="137"/>
      <c r="E1" s="137"/>
      <c r="F1" s="137"/>
      <c r="G1" s="137" t="s">
        <v>328</v>
      </c>
      <c r="H1" s="137"/>
      <c r="I1" s="137"/>
      <c r="J1" s="137"/>
      <c r="K1" s="137"/>
      <c r="L1" s="138" t="s">
        <v>329</v>
      </c>
      <c r="M1" s="138"/>
      <c r="N1" s="138"/>
      <c r="O1" s="138"/>
      <c r="P1" s="138"/>
    </row>
    <row r="2" spans="1:16" ht="24.9" customHeight="1" x14ac:dyDescent="0.3">
      <c r="A2" s="140"/>
      <c r="B2" s="110">
        <v>2019</v>
      </c>
      <c r="C2" s="110">
        <v>2020</v>
      </c>
      <c r="D2" s="110">
        <v>2021</v>
      </c>
      <c r="E2" s="110">
        <v>2022</v>
      </c>
      <c r="F2" s="110">
        <v>2023</v>
      </c>
      <c r="G2" s="110">
        <v>2019</v>
      </c>
      <c r="H2" s="110">
        <v>2020</v>
      </c>
      <c r="I2" s="110">
        <v>2021</v>
      </c>
      <c r="J2" s="110">
        <v>2022</v>
      </c>
      <c r="K2" s="110">
        <v>2023</v>
      </c>
      <c r="L2" s="110">
        <v>2019</v>
      </c>
      <c r="M2" s="110">
        <v>2020</v>
      </c>
      <c r="N2" s="110">
        <v>2021</v>
      </c>
      <c r="O2" s="110">
        <v>2022</v>
      </c>
      <c r="P2" s="110">
        <v>2023</v>
      </c>
    </row>
    <row r="3" spans="1:16" ht="20.100000000000001" customHeight="1" x14ac:dyDescent="0.3">
      <c r="A3" t="s">
        <v>330</v>
      </c>
      <c r="B3" s="62">
        <v>12.724550000000001</v>
      </c>
      <c r="C3" s="62">
        <v>19.29243</v>
      </c>
      <c r="D3" s="62"/>
      <c r="E3" s="62"/>
      <c r="F3" s="62"/>
      <c r="G3" s="62">
        <v>60.079050000000002</v>
      </c>
      <c r="H3" s="62">
        <v>63.0137</v>
      </c>
      <c r="I3" s="62"/>
      <c r="J3" s="62"/>
      <c r="K3" s="62"/>
      <c r="L3" s="98">
        <v>1.1053249999999999</v>
      </c>
      <c r="M3" s="98">
        <v>0.5801193</v>
      </c>
      <c r="N3" s="98"/>
      <c r="O3" s="98"/>
      <c r="P3" s="98"/>
    </row>
    <row r="4" spans="1:16" ht="20.100000000000001" customHeight="1" x14ac:dyDescent="0.3">
      <c r="A4" t="s">
        <v>26</v>
      </c>
      <c r="B4" s="62">
        <v>79.220780000000005</v>
      </c>
      <c r="C4" s="62">
        <v>100</v>
      </c>
      <c r="D4" s="62">
        <v>96.342860000000002</v>
      </c>
      <c r="E4" s="62">
        <v>95.263159999999999</v>
      </c>
      <c r="F4" s="62">
        <v>95.949359999999999</v>
      </c>
      <c r="G4" s="62">
        <v>49.94511</v>
      </c>
      <c r="H4" s="62">
        <v>47.571429999999999</v>
      </c>
      <c r="I4" s="62">
        <v>45.780970000000003</v>
      </c>
      <c r="J4" s="62">
        <v>53.961320000000001</v>
      </c>
      <c r="K4" s="62">
        <v>54.84216</v>
      </c>
      <c r="L4" s="98">
        <v>0.50645390000000001</v>
      </c>
      <c r="M4" s="98">
        <v>1.103121</v>
      </c>
      <c r="N4" s="98">
        <v>0.90292349999999999</v>
      </c>
      <c r="O4" s="98">
        <v>0.88779779999999997</v>
      </c>
      <c r="P4" s="98">
        <v>0.90765260000000003</v>
      </c>
    </row>
    <row r="5" spans="1:16" ht="20.100000000000001" customHeight="1" x14ac:dyDescent="0.3">
      <c r="A5" t="s">
        <v>30</v>
      </c>
      <c r="B5" s="62">
        <v>4.8108110000000002</v>
      </c>
      <c r="C5" s="62"/>
      <c r="D5" s="62">
        <v>19.850750000000001</v>
      </c>
      <c r="E5" s="62"/>
      <c r="F5" s="62">
        <v>9.3962149999999998</v>
      </c>
      <c r="G5" s="62">
        <v>52.873559999999998</v>
      </c>
      <c r="H5" s="62"/>
      <c r="I5" s="62">
        <v>81.578950000000006</v>
      </c>
      <c r="J5" s="62"/>
      <c r="K5" s="62">
        <v>47.530859999999997</v>
      </c>
      <c r="L5" s="98">
        <v>0</v>
      </c>
      <c r="M5" s="98"/>
      <c r="N5" s="98">
        <v>0</v>
      </c>
      <c r="O5" s="98"/>
      <c r="P5" s="98">
        <v>0.52879089999999995</v>
      </c>
    </row>
    <row r="6" spans="1:16" ht="20.100000000000001" customHeight="1" x14ac:dyDescent="0.3">
      <c r="A6" t="s">
        <v>33</v>
      </c>
      <c r="B6" s="62">
        <v>98.274929999999998</v>
      </c>
      <c r="C6" s="62">
        <v>98.5214</v>
      </c>
      <c r="D6" s="62">
        <v>96.431529999999995</v>
      </c>
      <c r="E6" s="62">
        <v>100</v>
      </c>
      <c r="F6" s="62">
        <v>99.694659999999999</v>
      </c>
      <c r="G6" s="62">
        <v>48.592759999999998</v>
      </c>
      <c r="H6" s="62">
        <v>55.957630000000002</v>
      </c>
      <c r="I6" s="62">
        <v>54.223689999999998</v>
      </c>
      <c r="J6" s="62">
        <v>55.908290000000001</v>
      </c>
      <c r="K6" s="62">
        <v>46.686239999999998</v>
      </c>
      <c r="L6" s="98">
        <v>0.55622669999999996</v>
      </c>
      <c r="M6" s="98">
        <v>1.104749</v>
      </c>
      <c r="N6" s="98">
        <v>0.82949530000000005</v>
      </c>
      <c r="O6" s="98">
        <v>0.69112340000000005</v>
      </c>
      <c r="P6" s="98">
        <v>0.90558959999999999</v>
      </c>
    </row>
    <row r="7" spans="1:16" ht="20.100000000000001" customHeight="1" x14ac:dyDescent="0.3">
      <c r="A7" t="s">
        <v>34</v>
      </c>
      <c r="B7" s="62"/>
      <c r="C7" s="62"/>
      <c r="D7" s="62"/>
      <c r="E7" s="62">
        <v>100</v>
      </c>
      <c r="F7" s="62">
        <v>100</v>
      </c>
      <c r="G7" s="62"/>
      <c r="H7" s="62"/>
      <c r="I7" s="62"/>
      <c r="J7" s="62">
        <v>28.255120000000002</v>
      </c>
      <c r="K7" s="62">
        <v>29.990970000000001</v>
      </c>
      <c r="L7" s="98"/>
      <c r="M7" s="98"/>
      <c r="N7" s="98"/>
      <c r="O7" s="98">
        <v>0.69348319999999997</v>
      </c>
      <c r="P7" s="98">
        <v>0.51278590000000002</v>
      </c>
    </row>
    <row r="8" spans="1:16" ht="20.100000000000001" customHeight="1" x14ac:dyDescent="0.3">
      <c r="A8" t="s">
        <v>37</v>
      </c>
      <c r="B8" s="62">
        <v>98.502669999999995</v>
      </c>
      <c r="C8" s="62">
        <v>100</v>
      </c>
      <c r="D8" s="62">
        <v>99.530789999999996</v>
      </c>
      <c r="E8" s="62">
        <v>99.449039999999997</v>
      </c>
      <c r="F8" s="62">
        <v>99.685040000000001</v>
      </c>
      <c r="G8" s="62">
        <v>23.795529999999999</v>
      </c>
      <c r="H8" s="62">
        <v>35.611910000000002</v>
      </c>
      <c r="I8" s="62">
        <v>40.517240000000001</v>
      </c>
      <c r="J8" s="62">
        <v>44.610390000000002</v>
      </c>
      <c r="K8" s="62">
        <v>50.518810000000002</v>
      </c>
      <c r="L8" s="98">
        <v>0.69390390000000002</v>
      </c>
      <c r="M8" s="98">
        <v>0.7441643</v>
      </c>
      <c r="N8" s="98">
        <v>0.80850670000000002</v>
      </c>
      <c r="O8" s="98">
        <v>0.80560790000000004</v>
      </c>
      <c r="P8" s="98">
        <v>0.6454839</v>
      </c>
    </row>
    <row r="9" spans="1:16" ht="20.100000000000001" customHeight="1" x14ac:dyDescent="0.3">
      <c r="A9" t="s">
        <v>40</v>
      </c>
      <c r="B9" s="62">
        <v>97.68374</v>
      </c>
      <c r="C9" s="62">
        <v>100</v>
      </c>
      <c r="D9" s="62">
        <v>99.797979999999995</v>
      </c>
      <c r="E9" s="62">
        <v>98.465909999999994</v>
      </c>
      <c r="F9" s="62">
        <v>98.210530000000006</v>
      </c>
      <c r="G9" s="62">
        <v>59.036140000000003</v>
      </c>
      <c r="H9" s="62">
        <v>55.528849999999998</v>
      </c>
      <c r="I9" s="62">
        <v>67.880799999999994</v>
      </c>
      <c r="J9" s="62">
        <v>64.497789999999995</v>
      </c>
      <c r="K9" s="62">
        <v>65.711010000000002</v>
      </c>
      <c r="L9" s="98">
        <v>1.0077750000000001</v>
      </c>
      <c r="M9" s="98">
        <v>0.93915749999999998</v>
      </c>
      <c r="N9" s="98">
        <v>1.4048860000000001</v>
      </c>
      <c r="O9" s="98">
        <v>0.92063720000000004</v>
      </c>
      <c r="P9" s="98">
        <v>1.0353220000000001</v>
      </c>
    </row>
    <row r="10" spans="1:16" ht="20.100000000000001" customHeight="1" x14ac:dyDescent="0.3">
      <c r="A10" t="s">
        <v>42</v>
      </c>
      <c r="B10" s="62">
        <v>96.324460000000002</v>
      </c>
      <c r="C10" s="62">
        <v>100</v>
      </c>
      <c r="D10" s="62">
        <v>96.570899999999995</v>
      </c>
      <c r="E10" s="62">
        <v>98.669439999999994</v>
      </c>
      <c r="F10" s="62">
        <v>99.952719999999999</v>
      </c>
      <c r="G10" s="62">
        <v>37.551580000000001</v>
      </c>
      <c r="H10" s="62">
        <v>36.588459999999998</v>
      </c>
      <c r="I10" s="62">
        <v>40.004040000000003</v>
      </c>
      <c r="J10" s="62">
        <v>44.467210000000001</v>
      </c>
      <c r="K10" s="62">
        <v>47.935659999999999</v>
      </c>
      <c r="L10" s="98">
        <v>0.68248889999999995</v>
      </c>
      <c r="M10" s="98">
        <v>0.35949130000000001</v>
      </c>
      <c r="N10" s="98">
        <v>0.44718219999999997</v>
      </c>
      <c r="O10" s="98">
        <v>0.46618270000000001</v>
      </c>
      <c r="P10" s="98">
        <v>0.44126140000000003</v>
      </c>
    </row>
    <row r="11" spans="1:16" ht="20.100000000000001" customHeight="1" x14ac:dyDescent="0.3">
      <c r="A11" t="s">
        <v>44</v>
      </c>
      <c r="B11" s="62">
        <v>95.717089999999999</v>
      </c>
      <c r="C11" s="62">
        <v>100</v>
      </c>
      <c r="D11" s="62">
        <v>98.108649999999997</v>
      </c>
      <c r="E11" s="62">
        <v>94.304069999999996</v>
      </c>
      <c r="F11" s="62">
        <v>94.990359999999995</v>
      </c>
      <c r="G11" s="62">
        <v>35.381439999999998</v>
      </c>
      <c r="H11" s="62">
        <v>20.223579999999998</v>
      </c>
      <c r="I11" s="62">
        <v>19.26078</v>
      </c>
      <c r="J11" s="62">
        <v>15.940049999999999</v>
      </c>
      <c r="K11" s="62">
        <v>23.627490000000002</v>
      </c>
      <c r="L11" s="98">
        <v>0.48802879999999998</v>
      </c>
      <c r="M11" s="98">
        <v>0.2029427</v>
      </c>
      <c r="N11" s="98">
        <v>0.35170170000000001</v>
      </c>
      <c r="O11" s="98">
        <v>0.38926690000000003</v>
      </c>
      <c r="P11" s="98">
        <v>0.28408909999999998</v>
      </c>
    </row>
    <row r="12" spans="1:16" ht="20.100000000000001" customHeight="1" x14ac:dyDescent="0.3">
      <c r="A12" t="s">
        <v>47</v>
      </c>
      <c r="B12" s="62">
        <v>92.703299999999999</v>
      </c>
      <c r="C12" s="62">
        <v>100</v>
      </c>
      <c r="D12" s="62">
        <v>93.010080000000002</v>
      </c>
      <c r="E12" s="62">
        <v>58.205500000000001</v>
      </c>
      <c r="F12" s="62">
        <v>36.701540000000001</v>
      </c>
      <c r="G12" s="62">
        <v>42.573779999999999</v>
      </c>
      <c r="H12" s="62">
        <v>53.990020000000001</v>
      </c>
      <c r="I12" s="62">
        <v>53.566229999999997</v>
      </c>
      <c r="J12" s="62">
        <v>44.261429999999997</v>
      </c>
      <c r="K12" s="62">
        <v>38.367350000000002</v>
      </c>
      <c r="L12" s="98">
        <v>0.89322699999999999</v>
      </c>
      <c r="M12" s="98">
        <v>0.77098529999999998</v>
      </c>
      <c r="N12" s="98">
        <v>1.0078020000000001</v>
      </c>
      <c r="O12" s="98">
        <v>0.41890169999999999</v>
      </c>
      <c r="P12" s="98">
        <v>0.31928410000000002</v>
      </c>
    </row>
    <row r="13" spans="1:16" ht="20.100000000000001" customHeight="1" x14ac:dyDescent="0.3">
      <c r="A13" t="s">
        <v>49</v>
      </c>
      <c r="B13" s="62"/>
      <c r="C13" s="62"/>
      <c r="D13" s="62"/>
      <c r="E13" s="62"/>
      <c r="F13" s="62">
        <v>100</v>
      </c>
      <c r="G13" s="62"/>
      <c r="H13" s="62"/>
      <c r="I13" s="62"/>
      <c r="J13" s="62">
        <v>10.752689999999999</v>
      </c>
      <c r="K13" s="62">
        <v>10.949719999999999</v>
      </c>
      <c r="L13" s="98"/>
      <c r="M13" s="98"/>
      <c r="N13" s="98"/>
      <c r="O13" s="98">
        <v>1.010939</v>
      </c>
      <c r="P13" s="98">
        <v>0.6266446</v>
      </c>
    </row>
    <row r="14" spans="1:16" ht="20.100000000000001" customHeight="1" x14ac:dyDescent="0.3">
      <c r="A14" t="s">
        <v>51</v>
      </c>
      <c r="B14" s="62"/>
      <c r="C14" s="62"/>
      <c r="D14" s="62"/>
      <c r="E14" s="62"/>
      <c r="F14" s="62">
        <v>100</v>
      </c>
      <c r="G14" s="62">
        <v>5.6</v>
      </c>
      <c r="H14" s="62">
        <v>12.846780000000001</v>
      </c>
      <c r="I14" s="62">
        <v>14.045859999999999</v>
      </c>
      <c r="J14" s="62">
        <v>13.158379999999999</v>
      </c>
      <c r="K14" s="62">
        <v>15.37815</v>
      </c>
      <c r="L14" s="98">
        <v>0.55489719999999998</v>
      </c>
      <c r="M14" s="98">
        <v>0.49220170000000002</v>
      </c>
      <c r="N14" s="98">
        <v>0.33561429999999998</v>
      </c>
      <c r="O14" s="98">
        <v>0.32769199999999998</v>
      </c>
      <c r="P14" s="98">
        <v>0.33826830000000002</v>
      </c>
    </row>
    <row r="15" spans="1:16" ht="20.100000000000001" customHeight="1" x14ac:dyDescent="0.3">
      <c r="A15" t="s">
        <v>53</v>
      </c>
      <c r="B15" s="62"/>
      <c r="C15" s="62"/>
      <c r="D15" s="62"/>
      <c r="E15" s="62"/>
      <c r="F15" s="62">
        <v>100</v>
      </c>
      <c r="G15" s="62"/>
      <c r="H15" s="62"/>
      <c r="I15" s="62"/>
      <c r="J15" s="62"/>
      <c r="K15" s="62">
        <v>9.3006489999999999</v>
      </c>
      <c r="L15" s="98"/>
      <c r="M15" s="98"/>
      <c r="N15" s="98"/>
      <c r="O15" s="98"/>
      <c r="P15" s="98">
        <v>0.39370909999999998</v>
      </c>
    </row>
    <row r="16" spans="1:16" ht="20.100000000000001" customHeight="1" x14ac:dyDescent="0.3">
      <c r="A16" t="s">
        <v>55</v>
      </c>
      <c r="B16" s="62"/>
      <c r="C16" s="62"/>
      <c r="D16" s="62"/>
      <c r="E16" s="62"/>
      <c r="F16" s="62">
        <v>100</v>
      </c>
      <c r="G16" s="62"/>
      <c r="H16" s="62"/>
      <c r="I16" s="62"/>
      <c r="J16" s="62"/>
      <c r="K16" s="62">
        <v>12.903230000000001</v>
      </c>
      <c r="L16" s="98"/>
      <c r="M16" s="98"/>
      <c r="N16" s="98"/>
      <c r="O16" s="98"/>
      <c r="P16" s="98">
        <v>2.1902720000000002</v>
      </c>
    </row>
    <row r="17" spans="1:16" ht="20.100000000000001" customHeight="1" x14ac:dyDescent="0.3">
      <c r="A17" t="s">
        <v>57</v>
      </c>
      <c r="B17" s="62"/>
      <c r="C17" s="62"/>
      <c r="D17" s="62"/>
      <c r="E17" s="62"/>
      <c r="F17" s="62">
        <v>100</v>
      </c>
      <c r="G17" s="62"/>
      <c r="H17" s="62">
        <v>13.47489</v>
      </c>
      <c r="I17" s="62">
        <v>14.009320000000001</v>
      </c>
      <c r="J17" s="62">
        <v>11.312799999999999</v>
      </c>
      <c r="K17" s="62">
        <v>14.959149999999999</v>
      </c>
      <c r="L17" s="98"/>
      <c r="M17" s="98">
        <v>0.39365289999999997</v>
      </c>
      <c r="N17" s="98">
        <v>0.63622029999999996</v>
      </c>
      <c r="O17" s="98">
        <v>0.9764062</v>
      </c>
      <c r="P17" s="98">
        <v>0.43731379999999997</v>
      </c>
    </row>
    <row r="18" spans="1:16" ht="20.100000000000001" customHeight="1" x14ac:dyDescent="0.3">
      <c r="A18" t="s">
        <v>58</v>
      </c>
      <c r="B18" s="62"/>
      <c r="C18" s="62"/>
      <c r="D18" s="62"/>
      <c r="E18" s="62"/>
      <c r="F18" s="62"/>
      <c r="G18" s="62"/>
      <c r="H18" s="62"/>
      <c r="I18" s="62">
        <v>10.439209999999999</v>
      </c>
      <c r="J18" s="62">
        <v>9.8009190000000004</v>
      </c>
      <c r="K18" s="62">
        <v>25</v>
      </c>
      <c r="L18" s="98"/>
      <c r="M18" s="98"/>
      <c r="N18" s="98">
        <v>0.30516850000000001</v>
      </c>
      <c r="O18" s="98">
        <v>0.2396375</v>
      </c>
      <c r="P18" s="98">
        <v>0.95524790000000004</v>
      </c>
    </row>
    <row r="19" spans="1:16" ht="20.100000000000001" customHeight="1" x14ac:dyDescent="0.3">
      <c r="A19" t="s">
        <v>59</v>
      </c>
      <c r="B19" s="62"/>
      <c r="C19" s="62"/>
      <c r="D19" s="62"/>
      <c r="E19" s="62"/>
      <c r="F19" s="62">
        <v>100</v>
      </c>
      <c r="G19" s="62"/>
      <c r="H19" s="62"/>
      <c r="I19" s="62">
        <v>21.240310000000001</v>
      </c>
      <c r="J19" s="62">
        <v>13.30561</v>
      </c>
      <c r="K19" s="62">
        <v>14.734769999999999</v>
      </c>
      <c r="L19" s="98"/>
      <c r="M19" s="98"/>
      <c r="N19" s="98">
        <v>0.19272349999999999</v>
      </c>
      <c r="O19" s="98">
        <v>0.22748460000000001</v>
      </c>
      <c r="P19" s="98">
        <v>0.25878459999999998</v>
      </c>
    </row>
    <row r="20" spans="1:16" ht="20.100000000000001" customHeight="1" x14ac:dyDescent="0.3">
      <c r="A20" t="s">
        <v>331</v>
      </c>
      <c r="B20" s="62"/>
      <c r="C20" s="62"/>
      <c r="D20" s="62"/>
      <c r="E20" s="62"/>
      <c r="F20" s="62"/>
      <c r="G20" s="62">
        <v>1.2987010000000001</v>
      </c>
      <c r="H20" s="62"/>
      <c r="I20" s="62"/>
      <c r="J20" s="62"/>
      <c r="K20" s="62"/>
      <c r="L20" s="98">
        <v>0</v>
      </c>
      <c r="M20" s="98"/>
      <c r="N20" s="98"/>
      <c r="O20" s="98"/>
      <c r="P20" s="98"/>
    </row>
    <row r="21" spans="1:16" ht="20.100000000000001" customHeight="1" x14ac:dyDescent="0.3">
      <c r="A21" t="s">
        <v>332</v>
      </c>
      <c r="B21" s="62"/>
      <c r="C21" s="62"/>
      <c r="D21" s="62"/>
      <c r="E21" s="62"/>
      <c r="F21" s="62"/>
      <c r="G21" s="62"/>
      <c r="H21" s="62"/>
      <c r="I21" s="62">
        <v>8.7912090000000003</v>
      </c>
      <c r="J21" s="62"/>
      <c r="K21" s="62"/>
      <c r="L21" s="98"/>
      <c r="M21" s="98"/>
      <c r="N21" s="98">
        <v>0</v>
      </c>
      <c r="O21" s="98"/>
      <c r="P21" s="98"/>
    </row>
    <row r="22" spans="1:16" ht="20.100000000000001" customHeight="1" x14ac:dyDescent="0.3">
      <c r="A22" t="s">
        <v>61</v>
      </c>
      <c r="B22" s="62"/>
      <c r="C22" s="62"/>
      <c r="D22" s="62"/>
      <c r="E22" s="62"/>
      <c r="F22" s="62">
        <v>100</v>
      </c>
      <c r="G22" s="62"/>
      <c r="H22" s="62"/>
      <c r="I22" s="62"/>
      <c r="J22" s="62"/>
      <c r="K22" s="62">
        <v>13.44538</v>
      </c>
      <c r="L22" s="98"/>
      <c r="M22" s="98"/>
      <c r="N22" s="98"/>
      <c r="O22" s="98"/>
      <c r="P22" s="98">
        <v>0</v>
      </c>
    </row>
    <row r="23" spans="1:16" ht="20.100000000000001" customHeight="1" x14ac:dyDescent="0.3">
      <c r="A23" t="s">
        <v>333</v>
      </c>
      <c r="B23" s="62"/>
      <c r="C23" s="62"/>
      <c r="D23" s="62"/>
      <c r="E23" s="62"/>
      <c r="F23" s="62"/>
      <c r="G23" s="62"/>
      <c r="H23" s="62"/>
      <c r="I23" s="62">
        <v>19.834710000000001</v>
      </c>
      <c r="J23" s="62">
        <v>14.152329999999999</v>
      </c>
      <c r="K23" s="62"/>
      <c r="L23" s="98"/>
      <c r="M23" s="98"/>
      <c r="N23" s="98">
        <v>0</v>
      </c>
      <c r="O23" s="98">
        <v>0.34870060000000003</v>
      </c>
      <c r="P23" s="98"/>
    </row>
    <row r="24" spans="1:16" ht="20.100000000000001" customHeight="1" x14ac:dyDescent="0.3">
      <c r="A24" t="s">
        <v>62</v>
      </c>
      <c r="B24" s="62"/>
      <c r="C24" s="62"/>
      <c r="D24" s="62"/>
      <c r="E24" s="62"/>
      <c r="F24" s="62">
        <v>100</v>
      </c>
      <c r="G24" s="62"/>
      <c r="H24" s="62"/>
      <c r="I24" s="62"/>
      <c r="J24" s="62"/>
      <c r="K24" s="62">
        <v>31.021899999999999</v>
      </c>
      <c r="L24" s="98"/>
      <c r="M24" s="98"/>
      <c r="N24" s="98"/>
      <c r="O24" s="98"/>
      <c r="P24" s="98">
        <v>0.64116130000000005</v>
      </c>
    </row>
    <row r="25" spans="1:16" ht="20.100000000000001" customHeight="1" x14ac:dyDescent="0.3">
      <c r="A25" t="s">
        <v>64</v>
      </c>
      <c r="B25" s="62"/>
      <c r="C25" s="62"/>
      <c r="D25" s="62"/>
      <c r="E25" s="62"/>
      <c r="F25" s="62">
        <v>100</v>
      </c>
      <c r="G25" s="62"/>
      <c r="H25" s="62"/>
      <c r="I25" s="62">
        <v>16.028369999999999</v>
      </c>
      <c r="J25" s="62">
        <v>10.933579999999999</v>
      </c>
      <c r="K25" s="62">
        <v>9.9773879999999995</v>
      </c>
      <c r="L25" s="98"/>
      <c r="M25" s="98"/>
      <c r="N25" s="98">
        <v>0.69217329999999999</v>
      </c>
      <c r="O25" s="98">
        <v>0.18920200000000001</v>
      </c>
      <c r="P25" s="98">
        <v>0.41806739999999998</v>
      </c>
    </row>
    <row r="26" spans="1:16" ht="20.100000000000001" customHeight="1" x14ac:dyDescent="0.3">
      <c r="A26" t="s">
        <v>66</v>
      </c>
      <c r="B26" s="62"/>
      <c r="C26" s="62"/>
      <c r="D26" s="62"/>
      <c r="E26" s="62"/>
      <c r="F26" s="62">
        <v>100</v>
      </c>
      <c r="G26" s="62"/>
      <c r="H26" s="62"/>
      <c r="I26" s="62"/>
      <c r="J26" s="62">
        <v>8.6772489999999998</v>
      </c>
      <c r="K26" s="62">
        <v>7.341577</v>
      </c>
      <c r="L26" s="98"/>
      <c r="M26" s="98"/>
      <c r="N26" s="98"/>
      <c r="O26" s="98">
        <v>0.52658510000000003</v>
      </c>
      <c r="P26" s="98">
        <v>0.55236609999999997</v>
      </c>
    </row>
    <row r="27" spans="1:16" ht="20.100000000000001" customHeight="1" x14ac:dyDescent="0.3">
      <c r="A27" t="s">
        <v>68</v>
      </c>
      <c r="B27" s="62"/>
      <c r="C27" s="62"/>
      <c r="D27" s="62"/>
      <c r="E27" s="62"/>
      <c r="F27" s="62">
        <v>100</v>
      </c>
      <c r="G27" s="62"/>
      <c r="H27" s="62"/>
      <c r="I27" s="62"/>
      <c r="J27" s="62">
        <v>13.348420000000001</v>
      </c>
      <c r="K27" s="62">
        <v>16.574149999999999</v>
      </c>
      <c r="L27" s="98"/>
      <c r="M27" s="98"/>
      <c r="N27" s="98"/>
      <c r="O27" s="98">
        <v>0.6236872</v>
      </c>
      <c r="P27" s="98">
        <v>0.66395009999999999</v>
      </c>
    </row>
    <row r="28" spans="1:16" ht="20.100000000000001" customHeight="1" x14ac:dyDescent="0.3">
      <c r="A28" t="s">
        <v>70</v>
      </c>
      <c r="B28" s="62"/>
      <c r="C28" s="62"/>
      <c r="D28" s="62"/>
      <c r="E28" s="62"/>
      <c r="F28" s="62">
        <v>100</v>
      </c>
      <c r="G28" s="62"/>
      <c r="H28" s="62"/>
      <c r="I28" s="62">
        <v>14.93507</v>
      </c>
      <c r="J28" s="62">
        <v>23.133749999999999</v>
      </c>
      <c r="K28" s="62">
        <v>18.243020000000001</v>
      </c>
      <c r="L28" s="98"/>
      <c r="M28" s="98"/>
      <c r="N28" s="98">
        <v>0.58014429999999995</v>
      </c>
      <c r="O28" s="98">
        <v>0.44319839999999999</v>
      </c>
      <c r="P28" s="98">
        <v>0.27242909999999998</v>
      </c>
    </row>
    <row r="29" spans="1:16" ht="20.100000000000001" customHeight="1" x14ac:dyDescent="0.3">
      <c r="A29" t="s">
        <v>72</v>
      </c>
      <c r="B29" s="62"/>
      <c r="C29" s="62"/>
      <c r="D29" s="62">
        <v>35.065280000000001</v>
      </c>
      <c r="E29" s="62">
        <v>3.527914</v>
      </c>
      <c r="F29" s="62">
        <v>7.9617560000000003</v>
      </c>
      <c r="G29" s="62"/>
      <c r="H29" s="62">
        <v>23.809519999999999</v>
      </c>
      <c r="I29" s="62">
        <v>13.797549999999999</v>
      </c>
      <c r="J29" s="62">
        <v>16.391749999999998</v>
      </c>
      <c r="K29" s="62">
        <v>19.978169999999999</v>
      </c>
      <c r="L29" s="98"/>
      <c r="M29" s="98">
        <v>1.5495209999999999</v>
      </c>
      <c r="N29" s="98">
        <v>0.34381319999999999</v>
      </c>
      <c r="O29" s="98">
        <v>0.59028809999999998</v>
      </c>
      <c r="P29" s="98">
        <v>0.20381930000000001</v>
      </c>
    </row>
    <row r="30" spans="1:16" ht="20.100000000000001" customHeight="1" x14ac:dyDescent="0.3">
      <c r="A30" t="s">
        <v>73</v>
      </c>
      <c r="B30" s="62"/>
      <c r="C30" s="62"/>
      <c r="D30" s="62"/>
      <c r="E30" s="62"/>
      <c r="F30" s="62">
        <v>100</v>
      </c>
      <c r="G30" s="62"/>
      <c r="H30" s="62"/>
      <c r="I30" s="62"/>
      <c r="J30" s="62"/>
      <c r="K30" s="62">
        <v>16.929130000000001</v>
      </c>
      <c r="L30" s="98"/>
      <c r="M30" s="98"/>
      <c r="N30" s="98"/>
      <c r="O30" s="98"/>
      <c r="P30" s="98">
        <v>1.6285540000000001</v>
      </c>
    </row>
    <row r="31" spans="1:16" ht="20.100000000000001" customHeight="1" x14ac:dyDescent="0.3">
      <c r="A31" t="s">
        <v>74</v>
      </c>
      <c r="B31" s="62"/>
      <c r="C31" s="62"/>
      <c r="D31" s="62"/>
      <c r="E31" s="62"/>
      <c r="F31" s="62">
        <v>100</v>
      </c>
      <c r="G31" s="62"/>
      <c r="H31" s="62"/>
      <c r="I31" s="62">
        <v>14.78102</v>
      </c>
      <c r="J31" s="62">
        <v>11.724500000000001</v>
      </c>
      <c r="K31" s="62">
        <v>11.797510000000001</v>
      </c>
      <c r="L31" s="98"/>
      <c r="M31" s="98"/>
      <c r="N31" s="98">
        <v>0.6317315</v>
      </c>
      <c r="O31" s="98">
        <v>0.10874590000000001</v>
      </c>
      <c r="P31" s="98">
        <v>0.49684650000000002</v>
      </c>
    </row>
    <row r="32" spans="1:16" ht="20.100000000000001" customHeight="1" x14ac:dyDescent="0.3">
      <c r="A32" t="s">
        <v>75</v>
      </c>
      <c r="B32" s="62"/>
      <c r="C32" s="62"/>
      <c r="D32" s="62"/>
      <c r="E32" s="62"/>
      <c r="F32" s="62">
        <v>100</v>
      </c>
      <c r="G32" s="62"/>
      <c r="H32" s="62"/>
      <c r="I32" s="62"/>
      <c r="J32" s="62"/>
      <c r="K32" s="62">
        <v>14.18182</v>
      </c>
      <c r="L32" s="98"/>
      <c r="M32" s="98"/>
      <c r="N32" s="98"/>
      <c r="O32" s="98"/>
      <c r="P32" s="98">
        <v>0.3816852</v>
      </c>
    </row>
    <row r="33" spans="1:16" ht="20.100000000000001" customHeight="1" x14ac:dyDescent="0.3">
      <c r="A33" t="s">
        <v>76</v>
      </c>
      <c r="B33" s="62"/>
      <c r="C33" s="62"/>
      <c r="D33" s="62"/>
      <c r="E33" s="62"/>
      <c r="F33" s="62">
        <v>100</v>
      </c>
      <c r="G33" s="62"/>
      <c r="H33" s="62"/>
      <c r="I33" s="62"/>
      <c r="J33" s="62"/>
      <c r="K33" s="62">
        <v>18.571429999999999</v>
      </c>
      <c r="L33" s="98"/>
      <c r="M33" s="98"/>
      <c r="N33" s="98"/>
      <c r="O33" s="98"/>
      <c r="P33" s="98">
        <v>0</v>
      </c>
    </row>
    <row r="34" spans="1:16" ht="20.100000000000001" customHeight="1" x14ac:dyDescent="0.3">
      <c r="A34" t="s">
        <v>77</v>
      </c>
      <c r="B34" s="62"/>
      <c r="C34" s="62"/>
      <c r="D34" s="62"/>
      <c r="E34" s="62"/>
      <c r="F34" s="62">
        <v>100</v>
      </c>
      <c r="G34" s="62">
        <v>2.9650880000000002</v>
      </c>
      <c r="H34" s="62">
        <v>13.62398</v>
      </c>
      <c r="I34" s="62">
        <v>11.45561</v>
      </c>
      <c r="J34" s="62">
        <v>11.917859999999999</v>
      </c>
      <c r="K34" s="62">
        <v>17.565919999999998</v>
      </c>
      <c r="L34" s="98">
        <v>0.28311890000000001</v>
      </c>
      <c r="M34" s="98">
        <v>0.61967410000000001</v>
      </c>
      <c r="N34" s="98">
        <v>9.7067899999999999E-2</v>
      </c>
      <c r="O34" s="98">
        <v>0.41970940000000001</v>
      </c>
      <c r="P34" s="98">
        <v>0.27880300000000002</v>
      </c>
    </row>
    <row r="35" spans="1:16" ht="20.100000000000001" customHeight="1" x14ac:dyDescent="0.3">
      <c r="A35" t="s">
        <v>79</v>
      </c>
      <c r="B35" s="62"/>
      <c r="C35" s="62"/>
      <c r="D35" s="62"/>
      <c r="E35" s="62"/>
      <c r="F35" s="62">
        <v>100</v>
      </c>
      <c r="G35" s="62"/>
      <c r="H35" s="62"/>
      <c r="I35" s="62"/>
      <c r="J35" s="62"/>
      <c r="K35" s="62">
        <v>30.680060000000001</v>
      </c>
      <c r="L35" s="98"/>
      <c r="M35" s="98"/>
      <c r="N35" s="98"/>
      <c r="O35" s="98"/>
      <c r="P35" s="98">
        <v>0.80783680000000002</v>
      </c>
    </row>
    <row r="36" spans="1:16" ht="20.100000000000001" customHeight="1" x14ac:dyDescent="0.3">
      <c r="A36" t="s">
        <v>81</v>
      </c>
      <c r="B36" s="62">
        <v>100</v>
      </c>
      <c r="C36" s="62">
        <v>100</v>
      </c>
      <c r="D36" s="62">
        <v>100</v>
      </c>
      <c r="E36" s="62">
        <v>100</v>
      </c>
      <c r="F36" s="62">
        <v>99.220780000000005</v>
      </c>
      <c r="G36" s="62">
        <v>58.767009999999999</v>
      </c>
      <c r="H36" s="62">
        <v>51.881189999999997</v>
      </c>
      <c r="I36" s="62">
        <v>62.594270000000002</v>
      </c>
      <c r="J36" s="62">
        <v>55.912410000000001</v>
      </c>
      <c r="K36" s="62">
        <v>69.230770000000007</v>
      </c>
      <c r="L36" s="98">
        <v>1.7843899999999999</v>
      </c>
      <c r="M36" s="98">
        <v>0.68770549999999997</v>
      </c>
      <c r="N36" s="98">
        <v>0.59935150000000004</v>
      </c>
      <c r="O36" s="98">
        <v>1.766918</v>
      </c>
      <c r="P36" s="98">
        <v>0.72492829999999997</v>
      </c>
    </row>
    <row r="37" spans="1:16" ht="20.100000000000001" customHeight="1" x14ac:dyDescent="0.3">
      <c r="A37" t="s">
        <v>83</v>
      </c>
      <c r="B37" s="62">
        <v>99.145629999999997</v>
      </c>
      <c r="C37" s="62">
        <v>100</v>
      </c>
      <c r="D37" s="62">
        <v>98.315020000000004</v>
      </c>
      <c r="E37" s="62">
        <v>99.343059999999994</v>
      </c>
      <c r="F37" s="62">
        <v>98.070740000000001</v>
      </c>
      <c r="G37" s="62">
        <v>46.441800000000001</v>
      </c>
      <c r="H37" s="62">
        <v>50.978259999999999</v>
      </c>
      <c r="I37" s="62">
        <v>57.881360000000001</v>
      </c>
      <c r="J37" s="62">
        <v>58.813839999999999</v>
      </c>
      <c r="K37" s="62">
        <v>53.303640000000001</v>
      </c>
      <c r="L37" s="98">
        <v>0.49740040000000002</v>
      </c>
      <c r="M37" s="98">
        <v>1.035663</v>
      </c>
      <c r="N37" s="98">
        <v>0.95426040000000001</v>
      </c>
      <c r="O37" s="98">
        <v>0.9717015</v>
      </c>
      <c r="P37" s="98">
        <v>1.0288029999999999</v>
      </c>
    </row>
    <row r="38" spans="1:16" ht="20.100000000000001" customHeight="1" x14ac:dyDescent="0.3">
      <c r="A38" t="s">
        <v>84</v>
      </c>
      <c r="B38" s="62">
        <v>42.014339999999997</v>
      </c>
      <c r="C38" s="62">
        <v>28.39218</v>
      </c>
      <c r="D38" s="62">
        <v>37.840789999999998</v>
      </c>
      <c r="E38" s="62">
        <v>39.031480000000002</v>
      </c>
      <c r="F38" s="62">
        <v>36.900370000000002</v>
      </c>
      <c r="G38" s="62">
        <v>58.150469999999999</v>
      </c>
      <c r="H38" s="62">
        <v>64.23357</v>
      </c>
      <c r="I38" s="62">
        <v>71.92474</v>
      </c>
      <c r="J38" s="62">
        <v>68.91386</v>
      </c>
      <c r="K38" s="62">
        <v>59.142499999999998</v>
      </c>
      <c r="L38" s="98">
        <v>0.67739499999999997</v>
      </c>
      <c r="M38" s="98">
        <v>1.911918</v>
      </c>
      <c r="N38" s="98">
        <v>0.53014220000000001</v>
      </c>
      <c r="O38" s="98">
        <v>1.02667</v>
      </c>
      <c r="P38" s="98">
        <v>1.26065</v>
      </c>
    </row>
    <row r="39" spans="1:16" ht="20.100000000000001" customHeight="1" x14ac:dyDescent="0.3">
      <c r="A39" t="s">
        <v>85</v>
      </c>
      <c r="B39" s="62">
        <v>98.901730000000001</v>
      </c>
      <c r="C39" s="62">
        <v>99.225110000000001</v>
      </c>
      <c r="D39" s="62">
        <v>82.921350000000004</v>
      </c>
      <c r="E39" s="62">
        <v>99.123500000000007</v>
      </c>
      <c r="F39" s="62">
        <v>99.856629999999996</v>
      </c>
      <c r="G39" s="62">
        <v>23.118929999999999</v>
      </c>
      <c r="H39" s="62">
        <v>30.205279999999998</v>
      </c>
      <c r="I39" s="62">
        <v>37.721020000000003</v>
      </c>
      <c r="J39" s="62">
        <v>37.237760000000002</v>
      </c>
      <c r="K39" s="62">
        <v>38.834220000000002</v>
      </c>
      <c r="L39" s="98">
        <v>0.4931644</v>
      </c>
      <c r="M39" s="98">
        <v>0.45600550000000001</v>
      </c>
      <c r="N39" s="98">
        <v>0.58643849999999997</v>
      </c>
      <c r="O39" s="98">
        <v>0.68613109999999999</v>
      </c>
      <c r="P39" s="98">
        <v>0.79374420000000001</v>
      </c>
    </row>
    <row r="40" spans="1:16" ht="20.100000000000001" customHeight="1" x14ac:dyDescent="0.3">
      <c r="A40" t="s">
        <v>87</v>
      </c>
      <c r="B40" s="62">
        <v>96.708340000000007</v>
      </c>
      <c r="C40" s="62">
        <v>38.947369999999999</v>
      </c>
      <c r="D40" s="62">
        <v>65.696460000000002</v>
      </c>
      <c r="E40" s="62">
        <v>98.776470000000003</v>
      </c>
      <c r="F40" s="62">
        <v>100</v>
      </c>
      <c r="G40" s="62">
        <v>44.559840000000001</v>
      </c>
      <c r="H40" s="62">
        <v>52.358490000000003</v>
      </c>
      <c r="I40" s="62">
        <v>52.812759999999997</v>
      </c>
      <c r="J40" s="62">
        <v>49.236890000000002</v>
      </c>
      <c r="K40" s="62">
        <v>31.038799999999998</v>
      </c>
      <c r="L40" s="98">
        <v>0.53814720000000005</v>
      </c>
      <c r="M40" s="98">
        <v>0.2554244</v>
      </c>
      <c r="N40" s="98">
        <v>0.62570879999999995</v>
      </c>
      <c r="O40" s="98">
        <v>0.27826800000000002</v>
      </c>
      <c r="P40" s="98">
        <v>0.4178328</v>
      </c>
    </row>
    <row r="41" spans="1:16" ht="20.100000000000001" customHeight="1" x14ac:dyDescent="0.3">
      <c r="A41" t="s">
        <v>88</v>
      </c>
      <c r="B41" s="62">
        <v>46.970170000000003</v>
      </c>
      <c r="C41" s="62">
        <v>84.562269999999998</v>
      </c>
      <c r="D41" s="62">
        <v>86.44144</v>
      </c>
      <c r="E41" s="62">
        <v>90.9452</v>
      </c>
      <c r="F41" s="62">
        <v>95.582009999999997</v>
      </c>
      <c r="G41" s="62">
        <v>48.676879999999997</v>
      </c>
      <c r="H41" s="62">
        <v>52.363390000000003</v>
      </c>
      <c r="I41" s="62">
        <v>53.873539999999998</v>
      </c>
      <c r="J41" s="62">
        <v>49.71049</v>
      </c>
      <c r="K41" s="62">
        <v>45.464970000000001</v>
      </c>
      <c r="L41" s="98">
        <v>0.80248830000000004</v>
      </c>
      <c r="M41" s="98">
        <v>0.70144919999999999</v>
      </c>
      <c r="N41" s="98">
        <v>0.64254549999999999</v>
      </c>
      <c r="O41" s="98">
        <v>0.73480230000000002</v>
      </c>
      <c r="P41" s="98">
        <v>0.70852289999999996</v>
      </c>
    </row>
    <row r="42" spans="1:16" ht="20.100000000000001" customHeight="1" x14ac:dyDescent="0.3">
      <c r="A42" t="s">
        <v>90</v>
      </c>
      <c r="B42" s="62">
        <v>100</v>
      </c>
      <c r="C42" s="62">
        <v>100</v>
      </c>
      <c r="D42" s="62">
        <v>100</v>
      </c>
      <c r="E42" s="62">
        <v>100</v>
      </c>
      <c r="F42" s="62">
        <v>100</v>
      </c>
      <c r="G42" s="62">
        <v>51.748649999999998</v>
      </c>
      <c r="H42" s="62">
        <v>49.17051</v>
      </c>
      <c r="I42" s="62">
        <v>49.557749999999999</v>
      </c>
      <c r="J42" s="62">
        <v>46.916359999999997</v>
      </c>
      <c r="K42" s="62">
        <v>43.155670000000001</v>
      </c>
      <c r="L42" s="98">
        <v>0.64072810000000002</v>
      </c>
      <c r="M42" s="98">
        <v>0.91403630000000002</v>
      </c>
      <c r="N42" s="98">
        <v>0.46916089999999999</v>
      </c>
      <c r="O42" s="98">
        <v>0.62287519999999996</v>
      </c>
      <c r="P42" s="98">
        <v>0.46507359999999998</v>
      </c>
    </row>
    <row r="43" spans="1:16" ht="20.100000000000001" customHeight="1" x14ac:dyDescent="0.3">
      <c r="A43" t="s">
        <v>92</v>
      </c>
      <c r="B43" s="62">
        <v>98.796750000000003</v>
      </c>
      <c r="C43" s="62">
        <v>98.728319999999997</v>
      </c>
      <c r="D43" s="62">
        <v>99.019970000000001</v>
      </c>
      <c r="E43" s="62">
        <v>98.100560000000002</v>
      </c>
      <c r="F43" s="62">
        <v>99.378230000000002</v>
      </c>
      <c r="G43" s="62">
        <v>48.226950000000002</v>
      </c>
      <c r="H43" s="62">
        <v>46.801769999999998</v>
      </c>
      <c r="I43" s="62">
        <v>49.139659999999999</v>
      </c>
      <c r="J43" s="62">
        <v>47.787979999999997</v>
      </c>
      <c r="K43" s="62">
        <v>50.432169999999999</v>
      </c>
      <c r="L43" s="98">
        <v>0.78760739999999996</v>
      </c>
      <c r="M43" s="98">
        <v>0.89554889999999998</v>
      </c>
      <c r="N43" s="98">
        <v>0.85537180000000002</v>
      </c>
      <c r="O43" s="98">
        <v>0.74717180000000005</v>
      </c>
      <c r="P43" s="98">
        <v>0.81983410000000001</v>
      </c>
    </row>
    <row r="44" spans="1:16" ht="20.100000000000001" customHeight="1" x14ac:dyDescent="0.3">
      <c r="A44" t="s">
        <v>93</v>
      </c>
      <c r="B44" s="62"/>
      <c r="C44" s="62"/>
      <c r="D44" s="62"/>
      <c r="E44" s="62"/>
      <c r="F44" s="62"/>
      <c r="G44" s="62">
        <v>33.115180000000002</v>
      </c>
      <c r="H44" s="62">
        <v>34.057969999999997</v>
      </c>
      <c r="I44" s="62">
        <v>37.631329999999998</v>
      </c>
      <c r="J44" s="62">
        <v>36.670290000000001</v>
      </c>
      <c r="K44" s="62">
        <v>34.649679999999996</v>
      </c>
      <c r="L44" s="98">
        <v>0.14294799999999999</v>
      </c>
      <c r="M44" s="98">
        <v>0.73775299999999999</v>
      </c>
      <c r="N44" s="98">
        <v>0.29427599999999998</v>
      </c>
      <c r="O44" s="98">
        <v>0.1185379</v>
      </c>
      <c r="P44" s="98">
        <v>0.56656720000000005</v>
      </c>
    </row>
    <row r="45" spans="1:16" ht="20.100000000000001" customHeight="1" x14ac:dyDescent="0.3">
      <c r="A45" t="s">
        <v>334</v>
      </c>
      <c r="B45" s="62">
        <v>98.078819999999993</v>
      </c>
      <c r="C45" s="62">
        <v>100</v>
      </c>
      <c r="D45" s="62">
        <v>98.722139999999996</v>
      </c>
      <c r="E45" s="62"/>
      <c r="F45" s="62"/>
      <c r="G45" s="62">
        <v>42.339979999999997</v>
      </c>
      <c r="H45" s="62">
        <v>41.355719999999998</v>
      </c>
      <c r="I45" s="62">
        <v>44.366199999999999</v>
      </c>
      <c r="J45" s="62"/>
      <c r="K45" s="62"/>
      <c r="L45" s="98">
        <v>0.60438130000000001</v>
      </c>
      <c r="M45" s="98">
        <v>0.70934839999999999</v>
      </c>
      <c r="N45" s="98">
        <v>0.35555999999999999</v>
      </c>
      <c r="O45" s="98"/>
      <c r="P45" s="98"/>
    </row>
    <row r="46" spans="1:16" ht="20.100000000000001" customHeight="1" x14ac:dyDescent="0.3">
      <c r="A46" t="s">
        <v>96</v>
      </c>
      <c r="B46" s="62">
        <v>91.330799999999996</v>
      </c>
      <c r="C46" s="62">
        <v>100</v>
      </c>
      <c r="D46" s="62">
        <v>99.341560000000001</v>
      </c>
      <c r="E46" s="62">
        <v>100</v>
      </c>
      <c r="F46" s="62">
        <v>97.948719999999994</v>
      </c>
      <c r="G46" s="62">
        <v>11.779450000000001</v>
      </c>
      <c r="H46" s="62">
        <v>18.28154</v>
      </c>
      <c r="I46" s="62">
        <v>49.170810000000003</v>
      </c>
      <c r="J46" s="62">
        <v>30.98039</v>
      </c>
      <c r="K46" s="62">
        <v>41.535780000000003</v>
      </c>
      <c r="L46" s="98">
        <v>0.79807070000000002</v>
      </c>
      <c r="M46" s="98">
        <v>1.073601</v>
      </c>
      <c r="N46" s="98">
        <v>1.300189</v>
      </c>
      <c r="O46" s="98">
        <v>1.265369</v>
      </c>
      <c r="P46" s="98">
        <v>0.54554170000000002</v>
      </c>
    </row>
    <row r="47" spans="1:16" ht="20.100000000000001" customHeight="1" x14ac:dyDescent="0.3">
      <c r="A47" t="s">
        <v>97</v>
      </c>
      <c r="B47" s="62">
        <v>98.592470000000006</v>
      </c>
      <c r="C47" s="62">
        <v>96.608990000000006</v>
      </c>
      <c r="D47" s="62">
        <v>97.853880000000004</v>
      </c>
      <c r="E47" s="62">
        <v>97.678920000000005</v>
      </c>
      <c r="F47" s="62">
        <v>98.277680000000004</v>
      </c>
      <c r="G47" s="62">
        <v>58.100149999999999</v>
      </c>
      <c r="H47" s="62">
        <v>67.574259999999995</v>
      </c>
      <c r="I47" s="62">
        <v>63.324100000000001</v>
      </c>
      <c r="J47" s="62">
        <v>68.538790000000006</v>
      </c>
      <c r="K47" s="62">
        <v>63.18817</v>
      </c>
      <c r="L47" s="98">
        <v>0.83166399999999996</v>
      </c>
      <c r="M47" s="98">
        <v>0.73984530000000004</v>
      </c>
      <c r="N47" s="98">
        <v>0.83791789999999999</v>
      </c>
      <c r="O47" s="98">
        <v>0.90349349999999995</v>
      </c>
      <c r="P47" s="98">
        <v>0.50378230000000002</v>
      </c>
    </row>
    <row r="48" spans="1:16" ht="20.100000000000001" customHeight="1" x14ac:dyDescent="0.3">
      <c r="A48" t="s">
        <v>99</v>
      </c>
      <c r="B48" s="62">
        <v>89.039810000000003</v>
      </c>
      <c r="C48" s="62">
        <v>92.625699999999995</v>
      </c>
      <c r="D48" s="62">
        <v>89.419359999999998</v>
      </c>
      <c r="E48" s="62">
        <v>91.282049999999998</v>
      </c>
      <c r="F48" s="62">
        <v>97.664230000000003</v>
      </c>
      <c r="G48" s="62">
        <v>67.440539999999999</v>
      </c>
      <c r="H48" s="62">
        <v>68.71508</v>
      </c>
      <c r="I48" s="62">
        <v>72.094859999999997</v>
      </c>
      <c r="J48" s="62">
        <v>74.729240000000004</v>
      </c>
      <c r="K48" s="62">
        <v>74.891019999999997</v>
      </c>
      <c r="L48" s="98">
        <v>0.73838440000000005</v>
      </c>
      <c r="M48" s="98">
        <v>0.57624609999999998</v>
      </c>
      <c r="N48" s="98">
        <v>0.62449500000000002</v>
      </c>
      <c r="O48" s="98">
        <v>0.66730409999999996</v>
      </c>
      <c r="P48" s="98">
        <v>1.1191089999999999</v>
      </c>
    </row>
    <row r="49" spans="1:16" ht="20.100000000000001" customHeight="1" x14ac:dyDescent="0.3">
      <c r="A49" t="s">
        <v>101</v>
      </c>
      <c r="B49" s="62">
        <v>68.266199999999998</v>
      </c>
      <c r="C49" s="62">
        <v>69.423879999999997</v>
      </c>
      <c r="D49" s="62">
        <v>64.821430000000007</v>
      </c>
      <c r="E49" s="62">
        <v>58.316499999999998</v>
      </c>
      <c r="F49" s="62">
        <v>49.259259999999998</v>
      </c>
      <c r="G49" s="62">
        <v>33.620690000000003</v>
      </c>
      <c r="H49" s="62">
        <v>46.987949999999998</v>
      </c>
      <c r="I49" s="62">
        <v>47.77778</v>
      </c>
      <c r="J49" s="62">
        <v>53.087960000000002</v>
      </c>
      <c r="K49" s="62">
        <v>24.633939999999999</v>
      </c>
      <c r="L49" s="98">
        <v>0.49318420000000002</v>
      </c>
      <c r="M49" s="98">
        <v>0.50831769999999998</v>
      </c>
      <c r="N49" s="98">
        <v>0.92894849999999995</v>
      </c>
      <c r="O49" s="98">
        <v>0.61159180000000002</v>
      </c>
      <c r="P49" s="98">
        <v>0.50621609999999995</v>
      </c>
    </row>
    <row r="50" spans="1:16" ht="20.100000000000001" customHeight="1" x14ac:dyDescent="0.3">
      <c r="A50" t="s">
        <v>103</v>
      </c>
      <c r="B50" s="62">
        <v>84.485050000000001</v>
      </c>
      <c r="C50" s="62">
        <v>91.169650000000004</v>
      </c>
      <c r="D50" s="62">
        <v>77.181209999999993</v>
      </c>
      <c r="E50" s="62">
        <v>87.442830000000001</v>
      </c>
      <c r="F50" s="62">
        <v>86.291659999999993</v>
      </c>
      <c r="G50" s="62">
        <v>33.692619999999998</v>
      </c>
      <c r="H50" s="62">
        <v>36.415880000000001</v>
      </c>
      <c r="I50" s="62">
        <v>35.563380000000002</v>
      </c>
      <c r="J50" s="62">
        <v>38.4878</v>
      </c>
      <c r="K50" s="62">
        <v>37.267699999999998</v>
      </c>
      <c r="L50" s="98">
        <v>0.8062549</v>
      </c>
      <c r="M50" s="98">
        <v>0.45903539999999998</v>
      </c>
      <c r="N50" s="98">
        <v>0.85579939999999999</v>
      </c>
      <c r="O50" s="98">
        <v>1.053261</v>
      </c>
      <c r="P50" s="98">
        <v>1.343799</v>
      </c>
    </row>
    <row r="51" spans="1:16" ht="20.100000000000001" customHeight="1" x14ac:dyDescent="0.3">
      <c r="A51" t="s">
        <v>104</v>
      </c>
      <c r="B51" s="62">
        <v>100</v>
      </c>
      <c r="C51" s="62">
        <v>100</v>
      </c>
      <c r="D51" s="62">
        <v>100</v>
      </c>
      <c r="E51" s="62">
        <v>99.294120000000007</v>
      </c>
      <c r="F51" s="62">
        <v>100</v>
      </c>
      <c r="G51" s="62">
        <v>52.76596</v>
      </c>
      <c r="H51" s="62">
        <v>52.77778</v>
      </c>
      <c r="I51" s="62">
        <v>62.105260000000001</v>
      </c>
      <c r="J51" s="62">
        <v>51.841360000000002</v>
      </c>
      <c r="K51" s="62">
        <v>57.042259999999999</v>
      </c>
      <c r="L51" s="98">
        <v>0.47680729999999999</v>
      </c>
      <c r="M51" s="98">
        <v>0</v>
      </c>
      <c r="N51" s="98">
        <v>0.84317209999999998</v>
      </c>
      <c r="O51" s="98">
        <v>0.26813340000000002</v>
      </c>
      <c r="P51" s="98">
        <v>0.51018229999999998</v>
      </c>
    </row>
    <row r="52" spans="1:16" ht="20.100000000000001" customHeight="1" x14ac:dyDescent="0.3">
      <c r="A52" t="s">
        <v>335</v>
      </c>
      <c r="B52" s="62">
        <v>28.952770000000001</v>
      </c>
      <c r="C52" s="62">
        <v>36.876820000000002</v>
      </c>
      <c r="D52" s="62"/>
      <c r="E52" s="62"/>
      <c r="F52" s="62"/>
      <c r="G52" s="62">
        <v>31.72043</v>
      </c>
      <c r="H52" s="62">
        <v>52.727269999999997</v>
      </c>
      <c r="I52" s="62"/>
      <c r="J52" s="62"/>
      <c r="K52" s="62"/>
      <c r="L52" s="98">
        <v>1.202013</v>
      </c>
      <c r="M52" s="98">
        <v>0</v>
      </c>
      <c r="N52" s="98"/>
      <c r="O52" s="98"/>
      <c r="P52" s="98"/>
    </row>
    <row r="53" spans="1:16" ht="20.100000000000001" customHeight="1" x14ac:dyDescent="0.3">
      <c r="A53" t="s">
        <v>106</v>
      </c>
      <c r="B53" s="62">
        <v>97.489419999999996</v>
      </c>
      <c r="C53" s="62">
        <v>100</v>
      </c>
      <c r="D53" s="62">
        <v>98.799369999999996</v>
      </c>
      <c r="E53" s="62">
        <v>100</v>
      </c>
      <c r="F53" s="62">
        <v>99.311229999999995</v>
      </c>
      <c r="G53" s="62">
        <v>53.859119999999997</v>
      </c>
      <c r="H53" s="62">
        <v>62.044370000000001</v>
      </c>
      <c r="I53" s="62">
        <v>56.470590000000001</v>
      </c>
      <c r="J53" s="62">
        <v>55.711709999999997</v>
      </c>
      <c r="K53" s="62">
        <v>56.299689999999998</v>
      </c>
      <c r="L53" s="98">
        <v>0.81252310000000005</v>
      </c>
      <c r="M53" s="98">
        <v>0.99042459999999999</v>
      </c>
      <c r="N53" s="98">
        <v>0.99992709999999996</v>
      </c>
      <c r="O53" s="98">
        <v>0.73766900000000002</v>
      </c>
      <c r="P53" s="98">
        <v>0.89584140000000001</v>
      </c>
    </row>
    <row r="54" spans="1:16" ht="20.100000000000001" customHeight="1" x14ac:dyDescent="0.3">
      <c r="A54" t="s">
        <v>108</v>
      </c>
      <c r="B54" s="62">
        <v>98.992810000000006</v>
      </c>
      <c r="C54" s="62">
        <v>100</v>
      </c>
      <c r="D54" s="62">
        <v>100</v>
      </c>
      <c r="E54" s="62">
        <v>100</v>
      </c>
      <c r="F54" s="62">
        <v>100</v>
      </c>
      <c r="G54" s="62">
        <v>52.450620000000001</v>
      </c>
      <c r="H54" s="62">
        <v>55.337910000000001</v>
      </c>
      <c r="I54" s="62">
        <v>51.45299</v>
      </c>
      <c r="J54" s="62">
        <v>51.548949999999998</v>
      </c>
      <c r="K54" s="62">
        <v>48.150190000000002</v>
      </c>
      <c r="L54" s="98">
        <v>0.87533300000000003</v>
      </c>
      <c r="M54" s="98">
        <v>0.80649630000000005</v>
      </c>
      <c r="N54" s="98">
        <v>0.9550843</v>
      </c>
      <c r="O54" s="98">
        <v>0.90609119999999999</v>
      </c>
      <c r="P54" s="98">
        <v>0.79225710000000005</v>
      </c>
    </row>
    <row r="55" spans="1:16" ht="20.100000000000001" customHeight="1" x14ac:dyDescent="0.3">
      <c r="A55" t="s">
        <v>109</v>
      </c>
      <c r="B55" s="62">
        <v>94.632909999999995</v>
      </c>
      <c r="C55" s="62">
        <v>100</v>
      </c>
      <c r="D55" s="62">
        <v>97.339669999999998</v>
      </c>
      <c r="E55" s="62">
        <v>94.705879999999993</v>
      </c>
      <c r="F55" s="62">
        <v>97.351780000000005</v>
      </c>
      <c r="G55" s="62">
        <v>47.585459999999998</v>
      </c>
      <c r="H55" s="62">
        <v>44.804220000000001</v>
      </c>
      <c r="I55" s="62">
        <v>37.755609999999997</v>
      </c>
      <c r="J55" s="62">
        <v>42.878860000000003</v>
      </c>
      <c r="K55" s="62">
        <v>44.248989999999999</v>
      </c>
      <c r="L55" s="98">
        <v>0.54836200000000002</v>
      </c>
      <c r="M55" s="98">
        <v>0.46959640000000002</v>
      </c>
      <c r="N55" s="98">
        <v>0.66747440000000002</v>
      </c>
      <c r="O55" s="98">
        <v>0.48318899999999998</v>
      </c>
      <c r="P55" s="98">
        <v>0.60026270000000004</v>
      </c>
    </row>
    <row r="56" spans="1:16" ht="20.100000000000001" customHeight="1" x14ac:dyDescent="0.3">
      <c r="A56" t="s">
        <v>111</v>
      </c>
      <c r="B56" s="62">
        <v>47.732340000000001</v>
      </c>
      <c r="C56" s="62">
        <v>97.959180000000003</v>
      </c>
      <c r="D56" s="62">
        <v>91.36</v>
      </c>
      <c r="E56" s="62">
        <v>99.552239999999998</v>
      </c>
      <c r="F56" s="62">
        <v>97.653059999999996</v>
      </c>
      <c r="G56" s="62">
        <v>11.526479999999999</v>
      </c>
      <c r="H56" s="62">
        <v>15.744680000000001</v>
      </c>
      <c r="I56" s="62">
        <v>10.17544</v>
      </c>
      <c r="J56" s="62">
        <v>43.458640000000003</v>
      </c>
      <c r="K56" s="62">
        <v>51.310040000000001</v>
      </c>
      <c r="L56" s="98">
        <v>0.50915829999999995</v>
      </c>
      <c r="M56" s="98">
        <v>1.1567510000000001</v>
      </c>
      <c r="N56" s="98">
        <v>0.72260210000000002</v>
      </c>
      <c r="O56" s="98">
        <v>0.92239360000000004</v>
      </c>
      <c r="P56" s="98">
        <v>0.85278310000000002</v>
      </c>
    </row>
    <row r="57" spans="1:16" ht="20.100000000000001" customHeight="1" x14ac:dyDescent="0.3">
      <c r="A57" t="s">
        <v>112</v>
      </c>
      <c r="B57" s="62">
        <v>98.236779999999996</v>
      </c>
      <c r="C57" s="62">
        <v>90.177130000000005</v>
      </c>
      <c r="D57" s="62">
        <v>98.708340000000007</v>
      </c>
      <c r="E57" s="62">
        <v>98.981560000000002</v>
      </c>
      <c r="F57" s="62">
        <v>95.877709999999993</v>
      </c>
      <c r="G57" s="62">
        <v>49.407119999999999</v>
      </c>
      <c r="H57" s="62">
        <v>54.507510000000003</v>
      </c>
      <c r="I57" s="62">
        <v>58.081659999999999</v>
      </c>
      <c r="J57" s="62">
        <v>53.519730000000003</v>
      </c>
      <c r="K57" s="62">
        <v>34.631340000000002</v>
      </c>
      <c r="L57" s="98">
        <v>0.81134499999999998</v>
      </c>
      <c r="M57" s="98">
        <v>0.77630140000000003</v>
      </c>
      <c r="N57" s="98">
        <v>0.78838580000000003</v>
      </c>
      <c r="O57" s="98">
        <v>0.66145589999999999</v>
      </c>
      <c r="P57" s="98">
        <v>0.48465970000000003</v>
      </c>
    </row>
    <row r="58" spans="1:16" ht="20.100000000000001" customHeight="1" x14ac:dyDescent="0.3">
      <c r="A58" t="s">
        <v>114</v>
      </c>
      <c r="B58" s="62">
        <v>87.990070000000003</v>
      </c>
      <c r="C58" s="62">
        <v>100</v>
      </c>
      <c r="D58" s="62">
        <v>89.75</v>
      </c>
      <c r="E58" s="62">
        <v>99.196780000000004</v>
      </c>
      <c r="F58" s="62">
        <v>100</v>
      </c>
      <c r="G58" s="62">
        <v>41.420459999999999</v>
      </c>
      <c r="H58" s="62">
        <v>45.80592</v>
      </c>
      <c r="I58" s="62">
        <v>58.576810000000002</v>
      </c>
      <c r="J58" s="62">
        <v>70.365650000000002</v>
      </c>
      <c r="K58" s="62">
        <v>20.306360000000002</v>
      </c>
      <c r="L58" s="98">
        <v>1.2529060000000001</v>
      </c>
      <c r="M58" s="98">
        <v>0.9271916</v>
      </c>
      <c r="N58" s="98">
        <v>1.0080709999999999</v>
      </c>
      <c r="O58" s="98">
        <v>0.72367800000000004</v>
      </c>
      <c r="P58" s="98">
        <v>0.66665540000000001</v>
      </c>
    </row>
    <row r="59" spans="1:16" ht="20.100000000000001" customHeight="1" x14ac:dyDescent="0.3">
      <c r="A59" t="s">
        <v>115</v>
      </c>
      <c r="B59" s="62">
        <v>98.076449999999994</v>
      </c>
      <c r="C59" s="62">
        <v>93.263159999999999</v>
      </c>
      <c r="D59" s="62">
        <v>97.996480000000005</v>
      </c>
      <c r="E59" s="62">
        <v>95.797370000000001</v>
      </c>
      <c r="F59" s="62">
        <v>96.958849999999998</v>
      </c>
      <c r="G59" s="62">
        <v>60.67353</v>
      </c>
      <c r="H59" s="62">
        <v>62.261380000000003</v>
      </c>
      <c r="I59" s="62">
        <v>62.956809999999997</v>
      </c>
      <c r="J59" s="62">
        <v>65.259289999999993</v>
      </c>
      <c r="K59" s="62">
        <v>67.222219999999993</v>
      </c>
      <c r="L59" s="98">
        <v>0.48706310000000003</v>
      </c>
      <c r="M59" s="98">
        <v>0.67987200000000003</v>
      </c>
      <c r="N59" s="98">
        <v>0.67454840000000005</v>
      </c>
      <c r="O59" s="98">
        <v>0.66192039999999996</v>
      </c>
      <c r="P59" s="98">
        <v>0.50701370000000001</v>
      </c>
    </row>
    <row r="60" spans="1:16" ht="20.100000000000001" customHeight="1" x14ac:dyDescent="0.3">
      <c r="A60" t="s">
        <v>116</v>
      </c>
      <c r="B60" s="62">
        <v>90.136120000000005</v>
      </c>
      <c r="C60" s="62">
        <v>92.516559999999998</v>
      </c>
      <c r="D60" s="62">
        <v>96.043559999999999</v>
      </c>
      <c r="E60" s="62">
        <v>95.925929999999994</v>
      </c>
      <c r="F60" s="62">
        <v>96.587199999999996</v>
      </c>
      <c r="G60" s="62">
        <v>48.852040000000002</v>
      </c>
      <c r="H60" s="62">
        <v>51.13749</v>
      </c>
      <c r="I60" s="62">
        <v>63.613489999999999</v>
      </c>
      <c r="J60" s="62">
        <v>63.957340000000002</v>
      </c>
      <c r="K60" s="62">
        <v>62.352150000000002</v>
      </c>
      <c r="L60" s="98">
        <v>0.79071809999999998</v>
      </c>
      <c r="M60" s="98">
        <v>1.294214</v>
      </c>
      <c r="N60" s="98">
        <v>1.1356580000000001</v>
      </c>
      <c r="O60" s="98">
        <v>1.0443389999999999</v>
      </c>
      <c r="P60" s="98">
        <v>0.76395780000000002</v>
      </c>
    </row>
    <row r="61" spans="1:16" ht="20.100000000000001" customHeight="1" x14ac:dyDescent="0.3">
      <c r="A61" t="s">
        <v>117</v>
      </c>
      <c r="B61" s="62"/>
      <c r="C61" s="62"/>
      <c r="D61" s="62">
        <v>84.956310000000002</v>
      </c>
      <c r="E61" s="62">
        <v>83.041470000000004</v>
      </c>
      <c r="F61" s="62">
        <v>85</v>
      </c>
      <c r="G61" s="62"/>
      <c r="H61" s="62"/>
      <c r="I61" s="62">
        <v>48.475290000000001</v>
      </c>
      <c r="J61" s="62">
        <v>56.393859999999997</v>
      </c>
      <c r="K61" s="62">
        <v>52.562420000000003</v>
      </c>
      <c r="L61" s="98"/>
      <c r="M61" s="98"/>
      <c r="N61" s="98">
        <v>0.73534049999999995</v>
      </c>
      <c r="O61" s="98">
        <v>0.44561899999999999</v>
      </c>
      <c r="P61" s="98">
        <v>0.4487506</v>
      </c>
    </row>
    <row r="62" spans="1:16" ht="20.100000000000001" customHeight="1" x14ac:dyDescent="0.3">
      <c r="A62" t="s">
        <v>336</v>
      </c>
      <c r="B62" s="62">
        <v>62.902099999999997</v>
      </c>
      <c r="C62" s="62">
        <v>39.180790000000002</v>
      </c>
      <c r="D62" s="62">
        <v>52.755600000000001</v>
      </c>
      <c r="E62" s="62">
        <v>24.633299999999998</v>
      </c>
      <c r="F62" s="62"/>
      <c r="G62" s="62">
        <v>39.83146</v>
      </c>
      <c r="H62" s="62">
        <v>44.85407</v>
      </c>
      <c r="I62" s="62">
        <v>43.561509999999998</v>
      </c>
      <c r="J62" s="62">
        <v>54.131050000000002</v>
      </c>
      <c r="K62" s="62"/>
      <c r="L62" s="98">
        <v>0.73549290000000001</v>
      </c>
      <c r="M62" s="98">
        <v>0.7403845</v>
      </c>
      <c r="N62" s="98">
        <v>0.83940119999999996</v>
      </c>
      <c r="O62" s="98">
        <v>1.1979150000000001</v>
      </c>
      <c r="P62" s="98"/>
    </row>
    <row r="63" spans="1:16" ht="20.100000000000001" customHeight="1" x14ac:dyDescent="0.3">
      <c r="A63" t="s">
        <v>119</v>
      </c>
      <c r="B63" s="62"/>
      <c r="C63" s="62"/>
      <c r="D63" s="62"/>
      <c r="E63" s="62"/>
      <c r="F63" s="62"/>
      <c r="G63" s="62">
        <v>49.425289999999997</v>
      </c>
      <c r="H63" s="62">
        <v>54.385959999999997</v>
      </c>
      <c r="I63" s="62">
        <v>49.250929999999997</v>
      </c>
      <c r="J63" s="62">
        <v>41.487279999999998</v>
      </c>
      <c r="K63" s="62">
        <v>53.179189999999998</v>
      </c>
      <c r="L63" s="98">
        <v>1.2260489999999999</v>
      </c>
      <c r="M63" s="98">
        <v>1.473212</v>
      </c>
      <c r="N63" s="98">
        <v>0.80013650000000003</v>
      </c>
      <c r="O63" s="98">
        <v>0.87360910000000003</v>
      </c>
      <c r="P63" s="98">
        <v>1.1338440000000001</v>
      </c>
    </row>
    <row r="64" spans="1:16" ht="20.100000000000001" customHeight="1" x14ac:dyDescent="0.3">
      <c r="A64" t="s">
        <v>121</v>
      </c>
      <c r="B64" s="62">
        <v>74.20035</v>
      </c>
      <c r="C64" s="62">
        <v>75.652180000000001</v>
      </c>
      <c r="D64" s="62">
        <v>63.628320000000002</v>
      </c>
      <c r="E64" s="62">
        <v>65.662099999999995</v>
      </c>
      <c r="F64" s="62">
        <v>58.033470000000001</v>
      </c>
      <c r="G64" s="62">
        <v>35.752299999999998</v>
      </c>
      <c r="H64" s="62">
        <v>35.73574</v>
      </c>
      <c r="I64" s="62">
        <v>42.72334</v>
      </c>
      <c r="J64" s="62">
        <v>42.567079999999997</v>
      </c>
      <c r="K64" s="62">
        <v>43.161090000000002</v>
      </c>
      <c r="L64" s="98">
        <v>0.80306420000000001</v>
      </c>
      <c r="M64" s="98">
        <v>0.59367979999999998</v>
      </c>
      <c r="N64" s="98">
        <v>0.58357400000000004</v>
      </c>
      <c r="O64" s="98">
        <v>1.181864</v>
      </c>
      <c r="P64" s="98">
        <v>0.91620840000000003</v>
      </c>
    </row>
    <row r="65" spans="1:16" ht="20.100000000000001" customHeight="1" x14ac:dyDescent="0.3">
      <c r="A65" t="s">
        <v>122</v>
      </c>
      <c r="B65" s="62">
        <v>88.352140000000006</v>
      </c>
      <c r="C65" s="62">
        <v>78.941509999999994</v>
      </c>
      <c r="D65" s="62">
        <v>84.807929999999999</v>
      </c>
      <c r="E65" s="62">
        <v>90.571789999999993</v>
      </c>
      <c r="F65" s="62">
        <v>92.434989999999999</v>
      </c>
      <c r="G65" s="62">
        <v>40.437019999999997</v>
      </c>
      <c r="H65" s="62">
        <v>43.064630000000001</v>
      </c>
      <c r="I65" s="62">
        <v>42.812690000000003</v>
      </c>
      <c r="J65" s="62">
        <v>48.479089999999999</v>
      </c>
      <c r="K65" s="62">
        <v>49.172049999999999</v>
      </c>
      <c r="L65" s="98">
        <v>0.78754369999999996</v>
      </c>
      <c r="M65" s="98">
        <v>0.89674259999999995</v>
      </c>
      <c r="N65" s="98">
        <v>1.1015090000000001</v>
      </c>
      <c r="O65" s="98">
        <v>1.0538339999999999</v>
      </c>
      <c r="P65" s="98">
        <v>0.82434549999999995</v>
      </c>
    </row>
    <row r="66" spans="1:16" ht="20.100000000000001" customHeight="1" x14ac:dyDescent="0.3">
      <c r="A66" t="s">
        <v>124</v>
      </c>
      <c r="B66" s="62">
        <v>99.587630000000004</v>
      </c>
      <c r="C66" s="62">
        <v>100</v>
      </c>
      <c r="D66" s="62">
        <v>96.338679999999997</v>
      </c>
      <c r="E66" s="62">
        <v>100</v>
      </c>
      <c r="F66" s="62">
        <v>100</v>
      </c>
      <c r="G66" s="62">
        <v>37.01052</v>
      </c>
      <c r="H66" s="62">
        <v>38.969070000000002</v>
      </c>
      <c r="I66" s="62">
        <v>49.26614</v>
      </c>
      <c r="J66" s="62">
        <v>45.953000000000003</v>
      </c>
      <c r="K66" s="62">
        <v>45.717660000000002</v>
      </c>
      <c r="L66" s="98">
        <v>0.75615940000000004</v>
      </c>
      <c r="M66" s="98">
        <v>1.0443340000000001</v>
      </c>
      <c r="N66" s="98">
        <v>0.80989359999999999</v>
      </c>
      <c r="O66" s="98">
        <v>0.80116750000000003</v>
      </c>
      <c r="P66" s="98">
        <v>0.73673390000000005</v>
      </c>
    </row>
    <row r="67" spans="1:16" ht="20.100000000000001" customHeight="1" x14ac:dyDescent="0.3">
      <c r="A67" t="s">
        <v>125</v>
      </c>
      <c r="B67" s="62">
        <v>100</v>
      </c>
      <c r="C67" s="62">
        <v>100</v>
      </c>
      <c r="D67" s="62">
        <v>99.683790000000002</v>
      </c>
      <c r="E67" s="62">
        <v>100</v>
      </c>
      <c r="F67" s="62">
        <v>99.476749999999996</v>
      </c>
      <c r="G67" s="62">
        <v>63.215260000000001</v>
      </c>
      <c r="H67" s="62">
        <v>71.413390000000007</v>
      </c>
      <c r="I67" s="62">
        <v>72.779139999999998</v>
      </c>
      <c r="J67" s="62">
        <v>65.502560000000003</v>
      </c>
      <c r="K67" s="62">
        <v>64.320390000000003</v>
      </c>
      <c r="L67" s="98">
        <v>0.45708979999999999</v>
      </c>
      <c r="M67" s="98">
        <v>0.60238150000000001</v>
      </c>
      <c r="N67" s="98">
        <v>1.0425930000000001</v>
      </c>
      <c r="O67" s="98">
        <v>0.92613239999999997</v>
      </c>
      <c r="P67" s="98">
        <v>0.4694006</v>
      </c>
    </row>
    <row r="68" spans="1:16" ht="20.100000000000001" customHeight="1" x14ac:dyDescent="0.3">
      <c r="A68" t="s">
        <v>126</v>
      </c>
      <c r="B68" s="62">
        <v>97.208799999999997</v>
      </c>
      <c r="C68" s="62">
        <v>100</v>
      </c>
      <c r="D68" s="62">
        <v>100</v>
      </c>
      <c r="E68" s="62">
        <v>100</v>
      </c>
      <c r="F68" s="62">
        <v>100</v>
      </c>
      <c r="G68" s="62">
        <v>29.250509999999998</v>
      </c>
      <c r="H68" s="62">
        <v>34.434930000000001</v>
      </c>
      <c r="I68" s="62">
        <v>37.672190000000001</v>
      </c>
      <c r="J68" s="62">
        <v>36.549990000000001</v>
      </c>
      <c r="K68" s="62">
        <v>37.698639999999997</v>
      </c>
      <c r="L68" s="98">
        <v>0.7120493</v>
      </c>
      <c r="M68" s="98">
        <v>0.66784849999999996</v>
      </c>
      <c r="N68" s="98">
        <v>0.60918510000000003</v>
      </c>
      <c r="O68" s="98">
        <v>0.56744709999999998</v>
      </c>
      <c r="P68" s="98">
        <v>0.53336989999999995</v>
      </c>
    </row>
    <row r="69" spans="1:16" ht="20.100000000000001" customHeight="1" x14ac:dyDescent="0.3">
      <c r="A69" t="s">
        <v>129</v>
      </c>
      <c r="B69" s="62"/>
      <c r="C69" s="62"/>
      <c r="D69" s="62"/>
      <c r="E69" s="62">
        <v>100</v>
      </c>
      <c r="F69" s="62">
        <v>100</v>
      </c>
      <c r="G69" s="62"/>
      <c r="H69" s="62"/>
      <c r="I69" s="62"/>
      <c r="J69" s="62">
        <v>12.087590000000001</v>
      </c>
      <c r="K69" s="62">
        <v>6.8803590000000003</v>
      </c>
      <c r="L69" s="98"/>
      <c r="M69" s="98"/>
      <c r="N69" s="98"/>
      <c r="O69" s="98">
        <v>0.66359820000000003</v>
      </c>
      <c r="P69" s="98">
        <v>0.91345339999999997</v>
      </c>
    </row>
    <row r="70" spans="1:16" ht="20.100000000000001" customHeight="1" x14ac:dyDescent="0.3">
      <c r="A70" t="s">
        <v>337</v>
      </c>
      <c r="B70" s="62">
        <v>91.60754</v>
      </c>
      <c r="C70" s="62">
        <v>100</v>
      </c>
      <c r="D70" s="62">
        <v>100</v>
      </c>
      <c r="E70" s="62">
        <v>100</v>
      </c>
      <c r="F70" s="62"/>
      <c r="G70" s="62">
        <v>0</v>
      </c>
      <c r="H70" s="62">
        <v>23.01342</v>
      </c>
      <c r="I70" s="62">
        <v>25.917929999999998</v>
      </c>
      <c r="J70" s="62">
        <v>23.87387</v>
      </c>
      <c r="K70" s="62"/>
      <c r="L70" s="98">
        <v>0.34342149999999999</v>
      </c>
      <c r="M70" s="98">
        <v>0.321548</v>
      </c>
      <c r="N70" s="98">
        <v>0.43414649999999999</v>
      </c>
      <c r="O70" s="98">
        <v>0.46125559999999999</v>
      </c>
      <c r="P70" s="98"/>
    </row>
    <row r="71" spans="1:16" ht="20.100000000000001" customHeight="1" x14ac:dyDescent="0.3">
      <c r="A71" t="s">
        <v>133</v>
      </c>
      <c r="B71" s="62"/>
      <c r="C71" s="62"/>
      <c r="D71" s="62"/>
      <c r="E71" s="62">
        <v>100</v>
      </c>
      <c r="F71" s="62">
        <v>100</v>
      </c>
      <c r="G71" s="62"/>
      <c r="H71" s="62"/>
      <c r="I71" s="62"/>
      <c r="J71" s="62">
        <v>37</v>
      </c>
      <c r="K71" s="62">
        <v>35.253950000000003</v>
      </c>
      <c r="L71" s="98"/>
      <c r="M71" s="98"/>
      <c r="N71" s="98"/>
      <c r="O71" s="98">
        <v>0.55708619999999998</v>
      </c>
      <c r="P71" s="98">
        <v>0.83225859999999996</v>
      </c>
    </row>
    <row r="72" spans="1:16" ht="20.100000000000001" customHeight="1" x14ac:dyDescent="0.3">
      <c r="A72" t="s">
        <v>135</v>
      </c>
      <c r="B72" s="62"/>
      <c r="C72" s="62">
        <v>100</v>
      </c>
      <c r="D72" s="62">
        <v>100</v>
      </c>
      <c r="E72" s="62">
        <v>99.929329999999993</v>
      </c>
      <c r="F72" s="62">
        <v>100</v>
      </c>
      <c r="G72" s="62"/>
      <c r="H72" s="62">
        <v>6.0240960000000001</v>
      </c>
      <c r="I72" s="62">
        <v>11.053089999999999</v>
      </c>
      <c r="J72" s="62">
        <v>12.4116</v>
      </c>
      <c r="K72" s="62">
        <v>0.43462509999999999</v>
      </c>
      <c r="L72" s="98"/>
      <c r="M72" s="98">
        <v>0.42880360000000001</v>
      </c>
      <c r="N72" s="98">
        <v>9.8501699999999998E-2</v>
      </c>
      <c r="O72" s="98">
        <v>0.41634759999999998</v>
      </c>
      <c r="P72" s="98">
        <v>0.37508550000000002</v>
      </c>
    </row>
    <row r="73" spans="1:16" ht="20.100000000000001" customHeight="1" x14ac:dyDescent="0.3">
      <c r="A73" t="s">
        <v>136</v>
      </c>
      <c r="B73" s="62">
        <v>91.736949999999993</v>
      </c>
      <c r="C73" s="62">
        <v>100</v>
      </c>
      <c r="D73" s="62">
        <v>100</v>
      </c>
      <c r="E73" s="62">
        <v>100</v>
      </c>
      <c r="F73" s="62">
        <v>100</v>
      </c>
      <c r="G73" s="62">
        <v>0</v>
      </c>
      <c r="H73" s="62">
        <v>7.2040300000000004</v>
      </c>
      <c r="I73" s="62">
        <v>23.39902</v>
      </c>
      <c r="J73" s="62">
        <v>12.3857</v>
      </c>
      <c r="K73" s="62">
        <v>8.3140879999999999</v>
      </c>
      <c r="L73" s="98">
        <v>0.35596529999999998</v>
      </c>
      <c r="M73" s="98">
        <v>0.4524783</v>
      </c>
      <c r="N73" s="98">
        <v>0.43118580000000001</v>
      </c>
      <c r="O73" s="98">
        <v>0.70248180000000005</v>
      </c>
      <c r="P73" s="98">
        <v>0.72938619999999998</v>
      </c>
    </row>
    <row r="74" spans="1:16" ht="20.100000000000001" customHeight="1" x14ac:dyDescent="0.3">
      <c r="A74" t="s">
        <v>137</v>
      </c>
      <c r="B74" s="62"/>
      <c r="C74" s="62">
        <v>100</v>
      </c>
      <c r="D74" s="62">
        <v>100</v>
      </c>
      <c r="E74" s="62">
        <v>99.933220000000006</v>
      </c>
      <c r="F74" s="62">
        <v>100</v>
      </c>
      <c r="G74" s="62"/>
      <c r="H74" s="62">
        <v>10.08287</v>
      </c>
      <c r="I74" s="62">
        <v>23.765789999999999</v>
      </c>
      <c r="J74" s="62">
        <v>48.696530000000003</v>
      </c>
      <c r="K74" s="62">
        <v>46.910240000000002</v>
      </c>
      <c r="L74" s="98"/>
      <c r="M74" s="98">
        <v>0.3084363</v>
      </c>
      <c r="N74" s="98">
        <v>0.11024200000000001</v>
      </c>
      <c r="O74" s="98">
        <v>0.4010726</v>
      </c>
      <c r="P74" s="98">
        <v>0.12795870000000001</v>
      </c>
    </row>
    <row r="75" spans="1:16" ht="20.100000000000001" customHeight="1" x14ac:dyDescent="0.3">
      <c r="A75" t="s">
        <v>138</v>
      </c>
      <c r="B75" s="62"/>
      <c r="C75" s="62">
        <v>100</v>
      </c>
      <c r="D75" s="62">
        <v>100</v>
      </c>
      <c r="E75" s="62">
        <v>100</v>
      </c>
      <c r="F75" s="62">
        <v>99.611649999999997</v>
      </c>
      <c r="G75" s="62"/>
      <c r="H75" s="62">
        <v>26.5625</v>
      </c>
      <c r="I75" s="62">
        <v>36.363639999999997</v>
      </c>
      <c r="J75" s="62">
        <v>13.41991</v>
      </c>
      <c r="K75" s="62">
        <v>0</v>
      </c>
      <c r="L75" s="98"/>
      <c r="M75" s="98">
        <v>0.76954480000000003</v>
      </c>
      <c r="N75" s="98">
        <v>0.37127969999999999</v>
      </c>
      <c r="O75" s="98">
        <v>0.28350039999999999</v>
      </c>
      <c r="P75" s="98">
        <v>0.75006130000000004</v>
      </c>
    </row>
    <row r="76" spans="1:16" ht="20.100000000000001" customHeight="1" x14ac:dyDescent="0.3">
      <c r="A76" t="s">
        <v>139</v>
      </c>
      <c r="B76" s="62">
        <v>95.319550000000007</v>
      </c>
      <c r="C76" s="62">
        <v>100</v>
      </c>
      <c r="D76" s="62">
        <v>100</v>
      </c>
      <c r="E76" s="62">
        <v>100</v>
      </c>
      <c r="F76" s="62">
        <v>100</v>
      </c>
      <c r="G76" s="62">
        <v>0</v>
      </c>
      <c r="H76" s="62">
        <v>3.09633</v>
      </c>
      <c r="I76" s="62">
        <v>21.986350000000002</v>
      </c>
      <c r="J76" s="62">
        <v>19.65352</v>
      </c>
      <c r="K76" s="62">
        <v>21.184920000000002</v>
      </c>
      <c r="L76" s="98">
        <v>0.15692</v>
      </c>
      <c r="M76" s="98">
        <v>0.40080549999999998</v>
      </c>
      <c r="N76" s="98">
        <v>0.16271530000000001</v>
      </c>
      <c r="O76" s="98">
        <v>0.59215589999999996</v>
      </c>
      <c r="P76" s="98">
        <v>0.2000461</v>
      </c>
    </row>
    <row r="77" spans="1:16" ht="20.100000000000001" customHeight="1" x14ac:dyDescent="0.3">
      <c r="A77" t="s">
        <v>140</v>
      </c>
      <c r="B77" s="62"/>
      <c r="C77" s="62"/>
      <c r="D77" s="62">
        <v>100</v>
      </c>
      <c r="E77" s="62">
        <v>100</v>
      </c>
      <c r="F77" s="62">
        <v>100</v>
      </c>
      <c r="G77" s="62"/>
      <c r="H77" s="62"/>
      <c r="I77" s="62">
        <v>23.50168</v>
      </c>
      <c r="J77" s="62">
        <v>22.09731</v>
      </c>
      <c r="K77" s="62">
        <v>18.09675</v>
      </c>
      <c r="L77" s="98"/>
      <c r="M77" s="98"/>
      <c r="N77" s="98">
        <v>0.29101359999999998</v>
      </c>
      <c r="O77" s="98">
        <v>0.4272956</v>
      </c>
      <c r="P77" s="98">
        <v>0.4695513</v>
      </c>
    </row>
    <row r="78" spans="1:16" ht="20.100000000000001" customHeight="1" x14ac:dyDescent="0.3">
      <c r="A78" t="s">
        <v>141</v>
      </c>
      <c r="B78" s="62">
        <v>100</v>
      </c>
      <c r="C78" s="62">
        <v>100</v>
      </c>
      <c r="D78" s="62">
        <v>100</v>
      </c>
      <c r="E78" s="62">
        <v>100</v>
      </c>
      <c r="F78" s="62">
        <v>100</v>
      </c>
      <c r="G78" s="62">
        <v>0</v>
      </c>
      <c r="H78" s="62">
        <v>2.040816</v>
      </c>
      <c r="I78" s="62">
        <v>9.9491960000000006</v>
      </c>
      <c r="J78" s="62">
        <v>12.85859</v>
      </c>
      <c r="K78" s="62">
        <v>0.34097949999999999</v>
      </c>
      <c r="L78" s="98">
        <v>0.553956</v>
      </c>
      <c r="M78" s="98">
        <v>0</v>
      </c>
      <c r="N78" s="98">
        <v>4.8532199999999998E-2</v>
      </c>
      <c r="O78" s="98">
        <v>7.9933299999999999E-2</v>
      </c>
      <c r="P78" s="98">
        <v>0.2011985</v>
      </c>
    </row>
    <row r="79" spans="1:16" ht="20.100000000000001" customHeight="1" x14ac:dyDescent="0.3">
      <c r="A79" t="s">
        <v>142</v>
      </c>
      <c r="B79" s="62"/>
      <c r="C79" s="62"/>
      <c r="D79" s="62"/>
      <c r="E79" s="62"/>
      <c r="F79" s="62">
        <v>100</v>
      </c>
      <c r="G79" s="62"/>
      <c r="H79" s="62"/>
      <c r="I79" s="62"/>
      <c r="J79" s="62"/>
      <c r="K79" s="62">
        <v>54.875720000000001</v>
      </c>
      <c r="L79" s="98"/>
      <c r="M79" s="98"/>
      <c r="N79" s="98"/>
      <c r="O79" s="98"/>
      <c r="P79" s="98">
        <v>0.65937259999999998</v>
      </c>
    </row>
    <row r="80" spans="1:16" ht="20.100000000000001" customHeight="1" x14ac:dyDescent="0.3">
      <c r="A80" t="s">
        <v>143</v>
      </c>
      <c r="B80" s="62"/>
      <c r="C80" s="62">
        <v>100</v>
      </c>
      <c r="D80" s="62">
        <v>100</v>
      </c>
      <c r="E80" s="62">
        <v>100</v>
      </c>
      <c r="F80" s="62">
        <v>100</v>
      </c>
      <c r="G80" s="62"/>
      <c r="H80" s="62">
        <v>0</v>
      </c>
      <c r="I80" s="62">
        <v>0</v>
      </c>
      <c r="J80" s="62">
        <v>0</v>
      </c>
      <c r="K80" s="62">
        <v>41.762340000000002</v>
      </c>
      <c r="L80" s="98"/>
      <c r="M80" s="98">
        <v>0.1225349</v>
      </c>
      <c r="N80" s="98">
        <v>0.31924550000000002</v>
      </c>
      <c r="O80" s="98">
        <v>6.5500799999999998E-2</v>
      </c>
      <c r="P80" s="98">
        <v>0.18574109999999999</v>
      </c>
    </row>
    <row r="81" spans="1:16" ht="20.100000000000001" customHeight="1" x14ac:dyDescent="0.3">
      <c r="A81" t="s">
        <v>144</v>
      </c>
      <c r="B81" s="62">
        <v>97.815160000000006</v>
      </c>
      <c r="C81" s="62">
        <v>100</v>
      </c>
      <c r="D81" s="62">
        <v>100</v>
      </c>
      <c r="E81" s="62">
        <v>100</v>
      </c>
      <c r="F81" s="62">
        <v>100</v>
      </c>
      <c r="G81" s="62">
        <v>0</v>
      </c>
      <c r="H81" s="62">
        <v>3.0560269999999998</v>
      </c>
      <c r="I81" s="62">
        <v>35.530180000000001</v>
      </c>
      <c r="J81" s="62">
        <v>22.76201</v>
      </c>
      <c r="K81" s="62">
        <v>38.071939999999998</v>
      </c>
      <c r="L81" s="98">
        <v>0.35417179999999998</v>
      </c>
      <c r="M81" s="98">
        <v>0.27854370000000001</v>
      </c>
      <c r="N81" s="98">
        <v>0.34988340000000001</v>
      </c>
      <c r="O81" s="98">
        <v>0.1201163</v>
      </c>
      <c r="P81" s="98">
        <v>0.37875910000000002</v>
      </c>
    </row>
    <row r="82" spans="1:16" ht="20.100000000000001" customHeight="1" x14ac:dyDescent="0.3">
      <c r="A82" t="s">
        <v>145</v>
      </c>
      <c r="B82" s="62"/>
      <c r="C82" s="62"/>
      <c r="D82" s="62">
        <v>99.567310000000006</v>
      </c>
      <c r="E82" s="62">
        <v>99.586410000000001</v>
      </c>
      <c r="F82" s="62">
        <v>99.458129999999997</v>
      </c>
      <c r="G82" s="62"/>
      <c r="H82" s="62"/>
      <c r="I82" s="62">
        <v>0.2897151</v>
      </c>
      <c r="J82" s="62">
        <v>0.29664790000000002</v>
      </c>
      <c r="K82" s="62">
        <v>0.14858840000000001</v>
      </c>
      <c r="L82" s="98"/>
      <c r="M82" s="98"/>
      <c r="N82" s="98">
        <v>0.26894200000000001</v>
      </c>
      <c r="O82" s="98">
        <v>0.2186707</v>
      </c>
      <c r="P82" s="98">
        <v>0.51102110000000001</v>
      </c>
    </row>
    <row r="83" spans="1:16" ht="20.100000000000001" customHeight="1" x14ac:dyDescent="0.3">
      <c r="A83" t="s">
        <v>147</v>
      </c>
      <c r="B83" s="62"/>
      <c r="C83" s="62"/>
      <c r="D83" s="62"/>
      <c r="E83" s="62"/>
      <c r="F83" s="62">
        <v>100</v>
      </c>
      <c r="G83" s="62"/>
      <c r="H83" s="62"/>
      <c r="I83" s="62"/>
      <c r="J83" s="62"/>
      <c r="K83" s="62">
        <v>32.188839999999999</v>
      </c>
      <c r="L83" s="98"/>
      <c r="M83" s="98"/>
      <c r="N83" s="98"/>
      <c r="O83" s="98"/>
      <c r="P83" s="98">
        <v>0</v>
      </c>
    </row>
    <row r="84" spans="1:16" ht="20.100000000000001" customHeight="1" x14ac:dyDescent="0.3">
      <c r="A84" t="s">
        <v>149</v>
      </c>
      <c r="B84" s="62"/>
      <c r="C84" s="62"/>
      <c r="D84" s="62"/>
      <c r="E84" s="62">
        <v>100</v>
      </c>
      <c r="F84" s="62">
        <v>100</v>
      </c>
      <c r="G84" s="62"/>
      <c r="H84" s="62"/>
      <c r="I84" s="62"/>
      <c r="J84" s="62">
        <v>18.109850000000002</v>
      </c>
      <c r="K84" s="62">
        <v>10.57546</v>
      </c>
      <c r="L84" s="98"/>
      <c r="M84" s="98"/>
      <c r="N84" s="98"/>
      <c r="O84" s="98">
        <v>0.1686743</v>
      </c>
      <c r="P84" s="98">
        <v>0.15823400000000001</v>
      </c>
    </row>
    <row r="85" spans="1:16" ht="20.100000000000001" customHeight="1" x14ac:dyDescent="0.3">
      <c r="A85" t="s">
        <v>150</v>
      </c>
      <c r="B85" s="62"/>
      <c r="C85" s="62"/>
      <c r="D85" s="62"/>
      <c r="E85" s="62">
        <v>100</v>
      </c>
      <c r="F85" s="62">
        <v>100</v>
      </c>
      <c r="G85" s="62"/>
      <c r="H85" s="62"/>
      <c r="I85" s="62"/>
      <c r="J85" s="62">
        <v>20.864170000000001</v>
      </c>
      <c r="K85" s="62">
        <v>25.80077</v>
      </c>
      <c r="L85" s="98"/>
      <c r="M85" s="98"/>
      <c r="N85" s="98"/>
      <c r="O85" s="98">
        <v>0.33780149999999998</v>
      </c>
      <c r="P85" s="98">
        <v>0.42731219999999998</v>
      </c>
    </row>
    <row r="86" spans="1:16" ht="20.100000000000001" customHeight="1" x14ac:dyDescent="0.3">
      <c r="A86" t="s">
        <v>151</v>
      </c>
      <c r="B86" s="62"/>
      <c r="C86" s="62"/>
      <c r="D86" s="62"/>
      <c r="E86" s="62">
        <v>100</v>
      </c>
      <c r="F86" s="62">
        <v>100</v>
      </c>
      <c r="G86" s="62"/>
      <c r="H86" s="62"/>
      <c r="I86" s="62"/>
      <c r="J86" s="62">
        <v>28.664349999999999</v>
      </c>
      <c r="K86" s="62">
        <v>26.44604</v>
      </c>
      <c r="L86" s="98"/>
      <c r="M86" s="98"/>
      <c r="N86" s="98"/>
      <c r="O86" s="98">
        <v>0.18086160000000001</v>
      </c>
      <c r="P86" s="98">
        <v>0.25288850000000002</v>
      </c>
    </row>
    <row r="87" spans="1:16" ht="20.100000000000001" customHeight="1" x14ac:dyDescent="0.3">
      <c r="A87" t="s">
        <v>152</v>
      </c>
      <c r="B87" s="62"/>
      <c r="C87" s="62"/>
      <c r="D87" s="62">
        <v>100</v>
      </c>
      <c r="E87" s="62">
        <v>100</v>
      </c>
      <c r="F87" s="62">
        <v>100</v>
      </c>
      <c r="G87" s="62"/>
      <c r="H87" s="62"/>
      <c r="I87" s="62">
        <v>25.311199999999999</v>
      </c>
      <c r="J87" s="62">
        <v>24.222829999999998</v>
      </c>
      <c r="K87" s="62">
        <v>50.635840000000002</v>
      </c>
      <c r="L87" s="98"/>
      <c r="M87" s="98"/>
      <c r="N87" s="98">
        <v>0.46207189999999998</v>
      </c>
      <c r="O87" s="98">
        <v>0.28446650000000001</v>
      </c>
      <c r="P87" s="98">
        <v>0.3339839</v>
      </c>
    </row>
    <row r="88" spans="1:16" ht="20.100000000000001" customHeight="1" x14ac:dyDescent="0.3">
      <c r="A88" t="s">
        <v>153</v>
      </c>
      <c r="B88" s="62"/>
      <c r="C88" s="62"/>
      <c r="D88" s="62"/>
      <c r="E88" s="62"/>
      <c r="F88" s="62">
        <v>100</v>
      </c>
      <c r="G88" s="62"/>
      <c r="H88" s="62"/>
      <c r="I88" s="62"/>
      <c r="J88" s="62"/>
      <c r="K88" s="62">
        <v>37.425739999999998</v>
      </c>
      <c r="L88" s="98"/>
      <c r="M88" s="98"/>
      <c r="N88" s="98"/>
      <c r="O88" s="98"/>
      <c r="P88" s="98">
        <v>0.83943279999999998</v>
      </c>
    </row>
    <row r="89" spans="1:16" ht="20.100000000000001" customHeight="1" x14ac:dyDescent="0.3">
      <c r="A89" t="s">
        <v>154</v>
      </c>
      <c r="B89" s="62"/>
      <c r="C89" s="62"/>
      <c r="D89" s="62"/>
      <c r="E89" s="62">
        <v>100</v>
      </c>
      <c r="F89" s="62">
        <v>100</v>
      </c>
      <c r="G89" s="62"/>
      <c r="H89" s="62"/>
      <c r="I89" s="62"/>
      <c r="J89" s="62">
        <v>33.333329999999997</v>
      </c>
      <c r="K89" s="62">
        <v>19.391749999999998</v>
      </c>
      <c r="L89" s="98"/>
      <c r="M89" s="98"/>
      <c r="N89" s="98"/>
      <c r="O89" s="98">
        <v>0</v>
      </c>
      <c r="P89" s="98">
        <v>0.53111109999999995</v>
      </c>
    </row>
    <row r="90" spans="1:16" ht="20.100000000000001" customHeight="1" x14ac:dyDescent="0.3">
      <c r="A90" t="s">
        <v>155</v>
      </c>
      <c r="B90" s="62"/>
      <c r="C90" s="62"/>
      <c r="D90" s="62"/>
      <c r="E90" s="62">
        <v>100</v>
      </c>
      <c r="F90" s="62">
        <v>100</v>
      </c>
      <c r="G90" s="62"/>
      <c r="H90" s="62"/>
      <c r="I90" s="62"/>
      <c r="J90" s="62">
        <v>12.47706</v>
      </c>
      <c r="K90" s="62">
        <v>25.11786</v>
      </c>
      <c r="L90" s="98"/>
      <c r="M90" s="98"/>
      <c r="N90" s="98"/>
      <c r="O90" s="98">
        <v>0.40262559999999997</v>
      </c>
      <c r="P90" s="98">
        <v>0.3838028</v>
      </c>
    </row>
    <row r="91" spans="1:16" ht="20.100000000000001" customHeight="1" x14ac:dyDescent="0.3">
      <c r="A91" t="s">
        <v>156</v>
      </c>
      <c r="B91" s="62"/>
      <c r="C91" s="62"/>
      <c r="D91" s="62">
        <v>100</v>
      </c>
      <c r="E91" s="62">
        <v>100</v>
      </c>
      <c r="F91" s="62">
        <v>100</v>
      </c>
      <c r="G91" s="62"/>
      <c r="H91" s="62"/>
      <c r="I91" s="62">
        <v>12.738849999999999</v>
      </c>
      <c r="J91" s="62">
        <v>27.722110000000001</v>
      </c>
      <c r="K91" s="62">
        <v>30.83756</v>
      </c>
      <c r="L91" s="98"/>
      <c r="M91" s="98"/>
      <c r="N91" s="98">
        <v>0.22720750000000001</v>
      </c>
      <c r="O91" s="98">
        <v>0.47969040000000002</v>
      </c>
      <c r="P91" s="98">
        <v>0.43380540000000001</v>
      </c>
    </row>
    <row r="92" spans="1:16" ht="20.100000000000001" customHeight="1" x14ac:dyDescent="0.3">
      <c r="A92" t="s">
        <v>158</v>
      </c>
      <c r="B92" s="62">
        <v>100</v>
      </c>
      <c r="C92" s="62">
        <v>100</v>
      </c>
      <c r="D92" s="62">
        <v>100</v>
      </c>
      <c r="E92" s="62">
        <v>100</v>
      </c>
      <c r="F92" s="62">
        <v>100</v>
      </c>
      <c r="G92" s="62">
        <v>0</v>
      </c>
      <c r="H92" s="62">
        <v>0</v>
      </c>
      <c r="I92" s="62">
        <v>0</v>
      </c>
      <c r="J92" s="62">
        <v>0</v>
      </c>
      <c r="K92" s="62">
        <v>5.0943399999999999</v>
      </c>
      <c r="L92" s="98">
        <v>9.3176400000000006E-2</v>
      </c>
      <c r="M92" s="98">
        <v>0.51759270000000002</v>
      </c>
      <c r="N92" s="98">
        <v>0.36645519999999998</v>
      </c>
      <c r="O92" s="98">
        <v>0.36086210000000002</v>
      </c>
      <c r="P92" s="98">
        <v>0.1723865</v>
      </c>
    </row>
    <row r="93" spans="1:16" ht="20.100000000000001" customHeight="1" x14ac:dyDescent="0.3">
      <c r="A93" t="s">
        <v>159</v>
      </c>
      <c r="B93" s="62"/>
      <c r="C93" s="62">
        <v>100</v>
      </c>
      <c r="D93" s="62">
        <v>100</v>
      </c>
      <c r="E93" s="62">
        <v>99.763310000000004</v>
      </c>
      <c r="F93" s="62">
        <v>100</v>
      </c>
      <c r="G93" s="62"/>
      <c r="H93" s="62">
        <v>0</v>
      </c>
      <c r="I93" s="62">
        <v>4.0358739999999997</v>
      </c>
      <c r="J93" s="62">
        <v>18.74259</v>
      </c>
      <c r="K93" s="62">
        <v>13.12932</v>
      </c>
      <c r="L93" s="98"/>
      <c r="M93" s="98">
        <v>0</v>
      </c>
      <c r="N93" s="98">
        <v>0.33902739999999998</v>
      </c>
      <c r="O93" s="98">
        <v>0</v>
      </c>
      <c r="P93" s="98">
        <v>0.24884770000000001</v>
      </c>
    </row>
    <row r="94" spans="1:16" ht="20.100000000000001" customHeight="1" x14ac:dyDescent="0.3">
      <c r="A94" t="s">
        <v>160</v>
      </c>
      <c r="B94" s="62"/>
      <c r="C94" s="62"/>
      <c r="D94" s="62"/>
      <c r="E94" s="62">
        <v>100</v>
      </c>
      <c r="F94" s="62">
        <v>100</v>
      </c>
      <c r="G94" s="62"/>
      <c r="H94" s="62"/>
      <c r="I94" s="62"/>
      <c r="J94" s="62">
        <v>18.608260000000001</v>
      </c>
      <c r="K94" s="62">
        <v>21.26924</v>
      </c>
      <c r="L94" s="98"/>
      <c r="M94" s="98"/>
      <c r="N94" s="98"/>
      <c r="O94" s="98">
        <v>0.49436010000000002</v>
      </c>
      <c r="P94" s="98">
        <v>0.27253549999999999</v>
      </c>
    </row>
    <row r="95" spans="1:16" ht="20.100000000000001" customHeight="1" x14ac:dyDescent="0.3">
      <c r="A95" t="s">
        <v>161</v>
      </c>
      <c r="B95" s="62">
        <v>98.447059999999993</v>
      </c>
      <c r="C95" s="62">
        <v>96.740089999999995</v>
      </c>
      <c r="D95" s="62">
        <v>97.825059999999993</v>
      </c>
      <c r="E95" s="62">
        <v>98.163269999999997</v>
      </c>
      <c r="F95" s="62">
        <v>97.295919999999995</v>
      </c>
      <c r="G95" s="62">
        <v>38.561410000000002</v>
      </c>
      <c r="H95" s="62">
        <v>48.183759999999999</v>
      </c>
      <c r="I95" s="62">
        <v>50.578510000000001</v>
      </c>
      <c r="J95" s="62">
        <v>51.95288</v>
      </c>
      <c r="K95" s="62">
        <v>55.627429999999997</v>
      </c>
      <c r="L95" s="98">
        <v>0.5375065</v>
      </c>
      <c r="M95" s="98">
        <v>0.29574739999999999</v>
      </c>
      <c r="N95" s="98">
        <v>0.64040410000000003</v>
      </c>
      <c r="O95" s="98">
        <v>0.71878739999999997</v>
      </c>
      <c r="P95" s="98">
        <v>0.38162180000000001</v>
      </c>
    </row>
    <row r="96" spans="1:16" ht="20.100000000000001" customHeight="1" x14ac:dyDescent="0.3">
      <c r="A96" t="s">
        <v>338</v>
      </c>
      <c r="B96" s="62">
        <v>7.3880600000000003</v>
      </c>
      <c r="C96" s="62"/>
      <c r="D96" s="62"/>
      <c r="E96" s="62"/>
      <c r="F96" s="62"/>
      <c r="G96" s="62">
        <v>32.99492</v>
      </c>
      <c r="H96" s="62"/>
      <c r="I96" s="62"/>
      <c r="J96" s="62"/>
      <c r="K96" s="62"/>
      <c r="L96" s="98">
        <v>1.6471480000000001</v>
      </c>
      <c r="M96" s="98"/>
      <c r="N96" s="98"/>
      <c r="O96" s="98"/>
      <c r="P96" s="98"/>
    </row>
    <row r="97" spans="1:16" ht="20.100000000000001" customHeight="1" x14ac:dyDescent="0.3">
      <c r="A97" t="s">
        <v>162</v>
      </c>
      <c r="B97" s="62">
        <v>98.719009999999997</v>
      </c>
      <c r="C97" s="62">
        <v>90.909090000000006</v>
      </c>
      <c r="D97" s="62">
        <v>98.945049999999995</v>
      </c>
      <c r="E97" s="62">
        <v>97.698210000000003</v>
      </c>
      <c r="F97" s="62">
        <v>59.13044</v>
      </c>
      <c r="G97" s="62">
        <v>58.883029999999998</v>
      </c>
      <c r="H97" s="62">
        <v>65.806449999999998</v>
      </c>
      <c r="I97" s="62">
        <v>62.795279999999998</v>
      </c>
      <c r="J97" s="62">
        <v>59.634650000000001</v>
      </c>
      <c r="K97" s="62">
        <v>64.572040000000001</v>
      </c>
      <c r="L97" s="98">
        <v>0.80464539999999996</v>
      </c>
      <c r="M97" s="98">
        <v>0.63088739999999999</v>
      </c>
      <c r="N97" s="98">
        <v>0.75116590000000005</v>
      </c>
      <c r="O97" s="98">
        <v>1.0496570000000001</v>
      </c>
      <c r="P97" s="98">
        <v>0.53754139999999995</v>
      </c>
    </row>
    <row r="98" spans="1:16" ht="20.100000000000001" customHeight="1" x14ac:dyDescent="0.3">
      <c r="A98" t="s">
        <v>163</v>
      </c>
      <c r="B98" s="62">
        <v>85.361310000000003</v>
      </c>
      <c r="C98" s="62">
        <v>57.574219999999997</v>
      </c>
      <c r="D98" s="62">
        <v>92.324560000000005</v>
      </c>
      <c r="E98" s="62">
        <v>94.505489999999995</v>
      </c>
      <c r="F98" s="62">
        <v>96.79083</v>
      </c>
      <c r="G98" s="62">
        <v>29.282979999999998</v>
      </c>
      <c r="H98" s="62">
        <v>36.428570000000001</v>
      </c>
      <c r="I98" s="62">
        <v>30.736139999999999</v>
      </c>
      <c r="J98" s="62">
        <v>36.78322</v>
      </c>
      <c r="K98" s="62">
        <v>44.688429999999997</v>
      </c>
      <c r="L98" s="98">
        <v>1.098929</v>
      </c>
      <c r="M98" s="98">
        <v>1.075971</v>
      </c>
      <c r="N98" s="98">
        <v>0.75265559999999998</v>
      </c>
      <c r="O98" s="98">
        <v>0.72597900000000004</v>
      </c>
      <c r="P98" s="98">
        <v>0.56088020000000005</v>
      </c>
    </row>
    <row r="99" spans="1:16" ht="20.100000000000001" customHeight="1" x14ac:dyDescent="0.3">
      <c r="A99" t="s">
        <v>164</v>
      </c>
      <c r="B99" s="62"/>
      <c r="C99" s="62">
        <v>26.632739999999998</v>
      </c>
      <c r="D99" s="62">
        <v>19.58042</v>
      </c>
      <c r="E99" s="62">
        <v>95.098590000000002</v>
      </c>
      <c r="F99" s="62">
        <v>98.111109999999996</v>
      </c>
      <c r="G99" s="62"/>
      <c r="H99" s="62">
        <v>37.435899999999997</v>
      </c>
      <c r="I99" s="62">
        <v>42.34234</v>
      </c>
      <c r="J99" s="62">
        <v>43.43365</v>
      </c>
      <c r="K99" s="62">
        <v>54.00262</v>
      </c>
      <c r="L99" s="98"/>
      <c r="M99" s="98">
        <v>0.77610429999999997</v>
      </c>
      <c r="N99" s="98">
        <v>1.2610159999999999</v>
      </c>
      <c r="O99" s="98">
        <v>0.97500240000000005</v>
      </c>
      <c r="P99" s="98">
        <v>0.81815349999999998</v>
      </c>
    </row>
    <row r="100" spans="1:16" ht="20.100000000000001" customHeight="1" x14ac:dyDescent="0.3">
      <c r="A100" t="s">
        <v>339</v>
      </c>
      <c r="B100" s="62">
        <v>87.419359999999998</v>
      </c>
      <c r="C100" s="62">
        <v>87.928629999999998</v>
      </c>
      <c r="D100" s="62">
        <v>91.650720000000007</v>
      </c>
      <c r="E100" s="62"/>
      <c r="F100" s="62"/>
      <c r="G100" s="62">
        <v>51.302750000000003</v>
      </c>
      <c r="H100" s="62">
        <v>52.246699999999997</v>
      </c>
      <c r="I100" s="62">
        <v>57.846240000000002</v>
      </c>
      <c r="J100" s="62"/>
      <c r="K100" s="62"/>
      <c r="L100" s="98">
        <v>0.50980490000000001</v>
      </c>
      <c r="M100" s="98">
        <v>0.79276579999999996</v>
      </c>
      <c r="N100" s="98">
        <v>0.48084719999999997</v>
      </c>
      <c r="O100" s="98"/>
      <c r="P100" s="98"/>
    </row>
    <row r="101" spans="1:16" ht="20.100000000000001" customHeight="1" x14ac:dyDescent="0.3">
      <c r="A101" t="s">
        <v>165</v>
      </c>
      <c r="B101" s="62">
        <v>100</v>
      </c>
      <c r="C101" s="62">
        <v>100</v>
      </c>
      <c r="D101" s="62">
        <v>100</v>
      </c>
      <c r="E101" s="62">
        <v>100</v>
      </c>
      <c r="F101" s="62">
        <v>100</v>
      </c>
      <c r="G101" s="62">
        <v>28.391960000000001</v>
      </c>
      <c r="H101" s="62">
        <v>12.27661</v>
      </c>
      <c r="I101" s="62">
        <v>21.207709999999999</v>
      </c>
      <c r="J101" s="62">
        <v>17.964179999999999</v>
      </c>
      <c r="K101" s="62">
        <v>14.28571</v>
      </c>
      <c r="L101" s="98">
        <v>0.9440598</v>
      </c>
      <c r="M101" s="98">
        <v>0.74132549999999997</v>
      </c>
      <c r="N101" s="98">
        <v>0.44088909999999998</v>
      </c>
      <c r="O101" s="98">
        <v>0.46725460000000002</v>
      </c>
      <c r="P101" s="98">
        <v>0.36543680000000001</v>
      </c>
    </row>
    <row r="102" spans="1:16" ht="20.100000000000001" customHeight="1" x14ac:dyDescent="0.3">
      <c r="A102" t="s">
        <v>166</v>
      </c>
      <c r="B102" s="62">
        <v>100</v>
      </c>
      <c r="C102" s="62">
        <v>100</v>
      </c>
      <c r="D102" s="62">
        <v>100</v>
      </c>
      <c r="E102" s="62">
        <v>100</v>
      </c>
      <c r="F102" s="62">
        <v>100</v>
      </c>
      <c r="G102" s="62">
        <v>30.683509999999998</v>
      </c>
      <c r="H102" s="62">
        <v>35.294119999999999</v>
      </c>
      <c r="I102" s="62">
        <v>34.387349999999998</v>
      </c>
      <c r="J102" s="62">
        <v>25.16169</v>
      </c>
      <c r="K102" s="62">
        <v>30.787590000000002</v>
      </c>
      <c r="L102" s="98">
        <v>0.30769879999999999</v>
      </c>
      <c r="M102" s="98">
        <v>0.46609020000000001</v>
      </c>
      <c r="N102" s="98">
        <v>0.3291924</v>
      </c>
      <c r="O102" s="98">
        <v>0.33278410000000003</v>
      </c>
      <c r="P102" s="98">
        <v>0.2071807</v>
      </c>
    </row>
    <row r="103" spans="1:16" ht="20.100000000000001" customHeight="1" x14ac:dyDescent="0.3">
      <c r="A103" t="s">
        <v>167</v>
      </c>
      <c r="B103" s="62"/>
      <c r="C103" s="62"/>
      <c r="D103" s="62"/>
      <c r="E103" s="62"/>
      <c r="F103" s="62">
        <v>100</v>
      </c>
      <c r="G103" s="62"/>
      <c r="H103" s="62"/>
      <c r="I103" s="62"/>
      <c r="J103" s="62"/>
      <c r="K103" s="62">
        <v>21.930990000000001</v>
      </c>
      <c r="L103" s="98"/>
      <c r="M103" s="98"/>
      <c r="N103" s="98"/>
      <c r="O103" s="98"/>
      <c r="P103" s="98">
        <v>0.48637150000000001</v>
      </c>
    </row>
    <row r="104" spans="1:16" ht="20.100000000000001" customHeight="1" x14ac:dyDescent="0.3">
      <c r="A104" t="s">
        <v>168</v>
      </c>
      <c r="B104" s="62"/>
      <c r="C104" s="62"/>
      <c r="D104" s="62"/>
      <c r="E104" s="62"/>
      <c r="F104" s="62">
        <v>100</v>
      </c>
      <c r="G104" s="62"/>
      <c r="H104" s="62"/>
      <c r="I104" s="62"/>
      <c r="J104" s="62"/>
      <c r="K104" s="62">
        <v>26.829270000000001</v>
      </c>
      <c r="L104" s="98"/>
      <c r="M104" s="98"/>
      <c r="N104" s="98"/>
      <c r="O104" s="98"/>
      <c r="P104" s="98">
        <v>0</v>
      </c>
    </row>
    <row r="105" spans="1:16" ht="20.100000000000001" customHeight="1" x14ac:dyDescent="0.3">
      <c r="A105" t="s">
        <v>169</v>
      </c>
      <c r="B105" s="62">
        <v>100</v>
      </c>
      <c r="C105" s="62">
        <v>100</v>
      </c>
      <c r="D105" s="62">
        <v>100</v>
      </c>
      <c r="E105" s="62">
        <v>100</v>
      </c>
      <c r="F105" s="62">
        <v>100</v>
      </c>
      <c r="G105" s="62">
        <v>37.657960000000003</v>
      </c>
      <c r="H105" s="62">
        <v>32.487859999999998</v>
      </c>
      <c r="I105" s="62">
        <v>26.548100000000002</v>
      </c>
      <c r="J105" s="62">
        <v>15.23222</v>
      </c>
      <c r="K105" s="62">
        <v>13.11295</v>
      </c>
      <c r="L105" s="98">
        <v>0.72573889999999996</v>
      </c>
      <c r="M105" s="98">
        <v>0.76687850000000002</v>
      </c>
      <c r="N105" s="98">
        <v>0.28191769999999999</v>
      </c>
      <c r="O105" s="98">
        <v>0.32353340000000003</v>
      </c>
      <c r="P105" s="98">
        <v>0.2631887</v>
      </c>
    </row>
    <row r="106" spans="1:16" ht="20.100000000000001" customHeight="1" x14ac:dyDescent="0.3">
      <c r="A106" t="s">
        <v>170</v>
      </c>
      <c r="B106" s="62">
        <v>16.412210000000002</v>
      </c>
      <c r="C106" s="62">
        <v>17.343029999999999</v>
      </c>
      <c r="D106" s="62">
        <v>18.214939999999999</v>
      </c>
      <c r="E106" s="62">
        <v>1.43208</v>
      </c>
      <c r="F106" s="62">
        <v>15.147309999999999</v>
      </c>
      <c r="G106" s="62">
        <v>26.96078</v>
      </c>
      <c r="H106" s="62">
        <v>20.918369999999999</v>
      </c>
      <c r="I106" s="62">
        <v>20</v>
      </c>
      <c r="J106" s="62">
        <v>48.148150000000001</v>
      </c>
      <c r="K106" s="62">
        <v>47.525889999999997</v>
      </c>
      <c r="L106" s="98">
        <v>1.5127029999999999</v>
      </c>
      <c r="M106" s="98">
        <v>1.325156</v>
      </c>
      <c r="N106" s="98">
        <v>0.18993080000000001</v>
      </c>
      <c r="O106" s="98">
        <v>2.4114620000000002</v>
      </c>
      <c r="P106" s="98">
        <v>0.80752159999999995</v>
      </c>
    </row>
    <row r="107" spans="1:16" ht="20.100000000000001" customHeight="1" x14ac:dyDescent="0.3">
      <c r="A107" t="s">
        <v>171</v>
      </c>
      <c r="B107" s="62"/>
      <c r="C107" s="62"/>
      <c r="D107" s="62"/>
      <c r="E107" s="62">
        <v>100</v>
      </c>
      <c r="F107" s="62">
        <v>95.924930000000003</v>
      </c>
      <c r="G107" s="62"/>
      <c r="H107" s="62"/>
      <c r="I107" s="62"/>
      <c r="J107" s="62">
        <v>47.482010000000002</v>
      </c>
      <c r="K107" s="62">
        <v>32.322380000000003</v>
      </c>
      <c r="L107" s="98"/>
      <c r="M107" s="98"/>
      <c r="N107" s="98"/>
      <c r="O107" s="98">
        <v>9.0867799999999999E-2</v>
      </c>
      <c r="P107" s="98">
        <v>8.8593099999999994E-2</v>
      </c>
    </row>
    <row r="108" spans="1:16" ht="20.100000000000001" customHeight="1" x14ac:dyDescent="0.3">
      <c r="A108" t="s">
        <v>172</v>
      </c>
      <c r="B108" s="62">
        <v>100</v>
      </c>
      <c r="C108" s="62">
        <v>100</v>
      </c>
      <c r="D108" s="62">
        <v>100</v>
      </c>
      <c r="E108" s="62">
        <v>100</v>
      </c>
      <c r="F108" s="62">
        <v>100</v>
      </c>
      <c r="G108" s="62">
        <v>20.97476</v>
      </c>
      <c r="H108" s="62">
        <v>39.070410000000003</v>
      </c>
      <c r="I108" s="62">
        <v>27.790759999999999</v>
      </c>
      <c r="J108" s="62">
        <v>35.869079999999997</v>
      </c>
      <c r="K108" s="62">
        <v>20.17381</v>
      </c>
      <c r="L108" s="98">
        <v>0.66695360000000004</v>
      </c>
      <c r="M108" s="98">
        <v>0.41183779999999998</v>
      </c>
      <c r="N108" s="98">
        <v>0.19890830000000001</v>
      </c>
      <c r="O108" s="98">
        <v>0.1662969</v>
      </c>
      <c r="P108" s="98">
        <v>0.1499286</v>
      </c>
    </row>
    <row r="109" spans="1:16" ht="20.100000000000001" customHeight="1" x14ac:dyDescent="0.3">
      <c r="A109" t="s">
        <v>173</v>
      </c>
      <c r="B109" s="62"/>
      <c r="C109" s="62"/>
      <c r="D109" s="62">
        <v>100</v>
      </c>
      <c r="E109" s="62">
        <v>100</v>
      </c>
      <c r="F109" s="62">
        <v>100</v>
      </c>
      <c r="G109" s="62"/>
      <c r="H109" s="62"/>
      <c r="I109" s="62">
        <v>15.41156</v>
      </c>
      <c r="J109" s="62">
        <v>27.653500000000001</v>
      </c>
      <c r="K109" s="62">
        <v>23.730039999999999</v>
      </c>
      <c r="L109" s="98"/>
      <c r="M109" s="98"/>
      <c r="N109" s="98">
        <v>0.1563533</v>
      </c>
      <c r="O109" s="98">
        <v>0.21304790000000001</v>
      </c>
      <c r="P109" s="98">
        <v>0.2123758</v>
      </c>
    </row>
    <row r="110" spans="1:16" ht="20.100000000000001" customHeight="1" x14ac:dyDescent="0.3">
      <c r="A110" t="s">
        <v>174</v>
      </c>
      <c r="B110" s="62"/>
      <c r="C110" s="62"/>
      <c r="D110" s="62"/>
      <c r="E110" s="62"/>
      <c r="F110" s="62"/>
      <c r="G110" s="62">
        <v>36.676920000000003</v>
      </c>
      <c r="H110" s="62">
        <v>34.061430000000001</v>
      </c>
      <c r="I110" s="62">
        <v>30.852599999999999</v>
      </c>
      <c r="J110" s="62">
        <v>25.780639999999998</v>
      </c>
      <c r="K110" s="62">
        <v>24.108630000000002</v>
      </c>
      <c r="L110" s="98">
        <v>0.57805810000000002</v>
      </c>
      <c r="M110" s="98">
        <v>0.27303369999999999</v>
      </c>
      <c r="N110" s="98">
        <v>0.3092048</v>
      </c>
      <c r="O110" s="98">
        <v>0.33050629999999998</v>
      </c>
      <c r="P110" s="98">
        <v>0.3618635</v>
      </c>
    </row>
    <row r="111" spans="1:16" ht="20.100000000000001" customHeight="1" x14ac:dyDescent="0.3">
      <c r="A111" t="s">
        <v>175</v>
      </c>
      <c r="B111" s="62">
        <v>100</v>
      </c>
      <c r="C111" s="62">
        <v>100</v>
      </c>
      <c r="D111" s="62">
        <v>100</v>
      </c>
      <c r="E111" s="62">
        <v>100</v>
      </c>
      <c r="F111" s="62">
        <v>100</v>
      </c>
      <c r="G111" s="62">
        <v>17.40363</v>
      </c>
      <c r="H111" s="62">
        <v>18.024480000000001</v>
      </c>
      <c r="I111" s="62">
        <v>22.75779</v>
      </c>
      <c r="J111" s="62">
        <v>13.497960000000001</v>
      </c>
      <c r="K111" s="62">
        <v>20.048970000000001</v>
      </c>
      <c r="L111" s="98">
        <v>0.40026010000000001</v>
      </c>
      <c r="M111" s="98">
        <v>0.29571320000000001</v>
      </c>
      <c r="N111" s="98">
        <v>0.31784770000000001</v>
      </c>
      <c r="O111" s="98">
        <v>0.30678610000000001</v>
      </c>
      <c r="P111" s="98">
        <v>0.19095870000000001</v>
      </c>
    </row>
    <row r="112" spans="1:16" ht="20.100000000000001" customHeight="1" x14ac:dyDescent="0.3">
      <c r="A112" t="s">
        <v>177</v>
      </c>
      <c r="B112" s="62"/>
      <c r="C112" s="62"/>
      <c r="D112" s="62"/>
      <c r="E112" s="62">
        <v>100</v>
      </c>
      <c r="F112" s="62">
        <v>100</v>
      </c>
      <c r="G112" s="62"/>
      <c r="H112" s="62"/>
      <c r="I112" s="62"/>
      <c r="J112" s="62">
        <v>29.850750000000001</v>
      </c>
      <c r="K112" s="62">
        <v>42.857140000000001</v>
      </c>
      <c r="L112" s="98"/>
      <c r="M112" s="98"/>
      <c r="N112" s="98"/>
      <c r="O112" s="98">
        <v>1.130101</v>
      </c>
      <c r="P112" s="98">
        <v>0.26972309999999999</v>
      </c>
    </row>
    <row r="113" spans="1:16" ht="20.100000000000001" customHeight="1" x14ac:dyDescent="0.3">
      <c r="A113" t="s">
        <v>179</v>
      </c>
      <c r="B113" s="62"/>
      <c r="C113" s="62"/>
      <c r="D113" s="62"/>
      <c r="E113" s="62"/>
      <c r="F113" s="62">
        <v>100</v>
      </c>
      <c r="G113" s="62"/>
      <c r="H113" s="62"/>
      <c r="I113" s="62"/>
      <c r="J113" s="62"/>
      <c r="K113" s="62">
        <v>19.623660000000001</v>
      </c>
      <c r="L113" s="98"/>
      <c r="M113" s="98"/>
      <c r="N113" s="98"/>
      <c r="O113" s="98"/>
      <c r="P113" s="98">
        <v>0.28147919999999998</v>
      </c>
    </row>
    <row r="114" spans="1:16" ht="20.100000000000001" customHeight="1" x14ac:dyDescent="0.3">
      <c r="A114" t="s">
        <v>180</v>
      </c>
      <c r="B114" s="62"/>
      <c r="C114" s="62"/>
      <c r="D114" s="62"/>
      <c r="E114" s="62"/>
      <c r="F114" s="62"/>
      <c r="G114" s="62"/>
      <c r="H114" s="62"/>
      <c r="I114" s="62"/>
      <c r="J114" s="62">
        <v>40.27778</v>
      </c>
      <c r="K114" s="62">
        <v>39.613529999999997</v>
      </c>
      <c r="L114" s="98"/>
      <c r="M114" s="98"/>
      <c r="N114" s="98"/>
      <c r="O114" s="98">
        <v>0</v>
      </c>
      <c r="P114" s="98">
        <v>0</v>
      </c>
    </row>
    <row r="115" spans="1:16" ht="20.100000000000001" customHeight="1" x14ac:dyDescent="0.3">
      <c r="A115" t="s">
        <v>181</v>
      </c>
      <c r="B115" s="62"/>
      <c r="C115" s="62"/>
      <c r="D115" s="62"/>
      <c r="E115" s="62"/>
      <c r="F115" s="62"/>
      <c r="G115" s="62"/>
      <c r="H115" s="62"/>
      <c r="I115" s="62"/>
      <c r="J115" s="62">
        <v>32.321429999999999</v>
      </c>
      <c r="K115" s="62">
        <v>34.700659999999999</v>
      </c>
      <c r="L115" s="98"/>
      <c r="M115" s="98"/>
      <c r="N115" s="98"/>
      <c r="O115" s="98">
        <v>0.30785000000000001</v>
      </c>
      <c r="P115" s="98">
        <v>0.1892363</v>
      </c>
    </row>
    <row r="116" spans="1:16" ht="20.100000000000001" customHeight="1" x14ac:dyDescent="0.3">
      <c r="A116" t="s">
        <v>182</v>
      </c>
      <c r="B116" s="62">
        <v>97.995500000000007</v>
      </c>
      <c r="C116" s="62">
        <v>98.810569999999998</v>
      </c>
      <c r="D116" s="62">
        <v>98.095240000000004</v>
      </c>
      <c r="E116" s="62">
        <v>97.938419999999994</v>
      </c>
      <c r="F116" s="62">
        <v>97.719530000000006</v>
      </c>
      <c r="G116" s="62">
        <v>45.736240000000002</v>
      </c>
      <c r="H116" s="62">
        <v>52.838430000000002</v>
      </c>
      <c r="I116" s="62">
        <v>65.442689999999999</v>
      </c>
      <c r="J116" s="62">
        <v>53.859749999999998</v>
      </c>
      <c r="K116" s="62">
        <v>57.324649999999998</v>
      </c>
      <c r="L116" s="98">
        <v>0.72437289999999999</v>
      </c>
      <c r="M116" s="98">
        <v>1.2121980000000001</v>
      </c>
      <c r="N116" s="98">
        <v>0.6299283</v>
      </c>
      <c r="O116" s="98">
        <v>0.65342310000000003</v>
      </c>
      <c r="P116" s="98">
        <v>0.92420340000000001</v>
      </c>
    </row>
    <row r="117" spans="1:16" ht="20.100000000000001" customHeight="1" x14ac:dyDescent="0.3">
      <c r="A117" t="s">
        <v>183</v>
      </c>
      <c r="B117" s="62">
        <v>96.508539999999996</v>
      </c>
      <c r="C117" s="62">
        <v>100</v>
      </c>
      <c r="D117" s="62">
        <v>95.825689999999994</v>
      </c>
      <c r="E117" s="62">
        <v>100</v>
      </c>
      <c r="F117" s="62">
        <v>6.3225809999999996</v>
      </c>
      <c r="G117" s="62">
        <v>51.96687</v>
      </c>
      <c r="H117" s="62">
        <v>48.56512</v>
      </c>
      <c r="I117" s="62">
        <v>48.52713</v>
      </c>
      <c r="J117" s="62">
        <v>50</v>
      </c>
      <c r="K117" s="62">
        <v>53.676470000000002</v>
      </c>
      <c r="L117" s="98">
        <v>0.54222099999999995</v>
      </c>
      <c r="M117" s="98">
        <v>0.71464530000000004</v>
      </c>
      <c r="N117" s="98">
        <v>0.6587269</v>
      </c>
      <c r="O117" s="98">
        <v>0.99723099999999998</v>
      </c>
      <c r="P117" s="98">
        <v>0.38940439999999998</v>
      </c>
    </row>
    <row r="118" spans="1:16" ht="20.100000000000001" customHeight="1" x14ac:dyDescent="0.3">
      <c r="A118" t="s">
        <v>184</v>
      </c>
      <c r="B118" s="62"/>
      <c r="C118" s="62"/>
      <c r="D118" s="62"/>
      <c r="E118" s="62">
        <v>100</v>
      </c>
      <c r="F118" s="62"/>
      <c r="G118" s="62"/>
      <c r="H118" s="62"/>
      <c r="I118" s="62"/>
      <c r="J118" s="62">
        <v>24.822690000000001</v>
      </c>
      <c r="K118" s="62">
        <v>46.953400000000002</v>
      </c>
      <c r="L118" s="98"/>
      <c r="M118" s="98"/>
      <c r="N118" s="98"/>
      <c r="O118" s="98">
        <v>1.3531979999999999</v>
      </c>
      <c r="P118" s="98">
        <v>1.5516319999999999</v>
      </c>
    </row>
    <row r="119" spans="1:16" ht="20.100000000000001" customHeight="1" x14ac:dyDescent="0.3">
      <c r="A119" t="s">
        <v>185</v>
      </c>
      <c r="B119" s="62">
        <v>100</v>
      </c>
      <c r="C119" s="62">
        <v>100</v>
      </c>
      <c r="D119" s="62">
        <v>100</v>
      </c>
      <c r="E119" s="62">
        <v>100</v>
      </c>
      <c r="F119" s="62"/>
      <c r="G119" s="62">
        <v>57.306710000000002</v>
      </c>
      <c r="H119" s="62">
        <v>53.751399999999997</v>
      </c>
      <c r="I119" s="62">
        <v>57.67022</v>
      </c>
      <c r="J119" s="62">
        <v>40.791269999999997</v>
      </c>
      <c r="K119" s="62">
        <v>42.994349999999997</v>
      </c>
      <c r="L119" s="98">
        <v>0.47691630000000002</v>
      </c>
      <c r="M119" s="98">
        <v>0.17448359999999999</v>
      </c>
      <c r="N119" s="98">
        <v>0.31419370000000002</v>
      </c>
      <c r="O119" s="98">
        <v>0.52704189999999995</v>
      </c>
      <c r="P119" s="98">
        <v>0.42015439999999998</v>
      </c>
    </row>
    <row r="120" spans="1:16" ht="20.100000000000001" customHeight="1" x14ac:dyDescent="0.3">
      <c r="A120" t="s">
        <v>186</v>
      </c>
      <c r="B120" s="62">
        <v>100</v>
      </c>
      <c r="C120" s="62">
        <v>100</v>
      </c>
      <c r="D120" s="62">
        <v>100</v>
      </c>
      <c r="E120" s="62">
        <v>100</v>
      </c>
      <c r="F120" s="62"/>
      <c r="G120" s="62">
        <v>27.621279999999999</v>
      </c>
      <c r="H120" s="62">
        <v>11.39785</v>
      </c>
      <c r="I120" s="62">
        <v>18.352450000000001</v>
      </c>
      <c r="J120" s="62">
        <v>21.287130000000001</v>
      </c>
      <c r="K120" s="62">
        <v>19.798660000000002</v>
      </c>
      <c r="L120" s="98">
        <v>0.41964499999999999</v>
      </c>
      <c r="M120" s="98">
        <v>0.82896080000000005</v>
      </c>
      <c r="N120" s="98">
        <v>1.216466</v>
      </c>
      <c r="O120" s="98">
        <v>0.76062909999999995</v>
      </c>
      <c r="P120" s="98">
        <v>0.4573237</v>
      </c>
    </row>
    <row r="121" spans="1:16" ht="20.100000000000001" customHeight="1" x14ac:dyDescent="0.3">
      <c r="A121" t="s">
        <v>187</v>
      </c>
      <c r="B121" s="62">
        <v>100</v>
      </c>
      <c r="C121" s="62">
        <v>100</v>
      </c>
      <c r="D121" s="62">
        <v>100</v>
      </c>
      <c r="E121" s="62">
        <v>100</v>
      </c>
      <c r="F121" s="62"/>
      <c r="G121" s="62">
        <v>89.111869999999996</v>
      </c>
      <c r="H121" s="62">
        <v>22.5</v>
      </c>
      <c r="I121" s="62">
        <v>28.026689999999999</v>
      </c>
      <c r="J121" s="62">
        <v>24.505929999999999</v>
      </c>
      <c r="K121" s="62">
        <v>28.30508</v>
      </c>
      <c r="L121" s="98">
        <v>0.1136622</v>
      </c>
      <c r="M121" s="98">
        <v>0.55409600000000003</v>
      </c>
      <c r="N121" s="98">
        <v>0.14659910000000001</v>
      </c>
      <c r="O121" s="98">
        <v>0.79496290000000003</v>
      </c>
      <c r="P121" s="98">
        <v>0.44512590000000002</v>
      </c>
    </row>
    <row r="122" spans="1:16" ht="20.100000000000001" customHeight="1" x14ac:dyDescent="0.3">
      <c r="A122" t="s">
        <v>188</v>
      </c>
      <c r="B122" s="62">
        <v>100</v>
      </c>
      <c r="C122" s="62">
        <v>100</v>
      </c>
      <c r="D122" s="62">
        <v>100</v>
      </c>
      <c r="E122" s="62">
        <v>100</v>
      </c>
      <c r="F122" s="62"/>
      <c r="G122" s="62">
        <v>21.40673</v>
      </c>
      <c r="H122" s="62">
        <v>18.201519999999999</v>
      </c>
      <c r="I122" s="62">
        <v>32.69755</v>
      </c>
      <c r="J122" s="62">
        <v>34.137520000000002</v>
      </c>
      <c r="K122" s="62">
        <v>34.495130000000003</v>
      </c>
      <c r="L122" s="98">
        <v>1.197784</v>
      </c>
      <c r="M122" s="98">
        <v>0.54583619999999999</v>
      </c>
      <c r="N122" s="98">
        <v>0.48537449999999999</v>
      </c>
      <c r="O122" s="98">
        <v>0.33361879999999999</v>
      </c>
      <c r="P122" s="98">
        <v>0.15855089999999999</v>
      </c>
    </row>
    <row r="123" spans="1:16" ht="20.100000000000001" customHeight="1" x14ac:dyDescent="0.3">
      <c r="A123" t="s">
        <v>190</v>
      </c>
      <c r="B123" s="62">
        <v>80.649349999999998</v>
      </c>
      <c r="C123" s="62">
        <v>100</v>
      </c>
      <c r="D123" s="62">
        <v>100</v>
      </c>
      <c r="E123" s="62">
        <v>97.933880000000002</v>
      </c>
      <c r="F123" s="62"/>
      <c r="G123" s="62">
        <v>3.3925689999999999</v>
      </c>
      <c r="H123" s="62">
        <v>7.2727269999999997</v>
      </c>
      <c r="I123" s="62">
        <v>6.1151080000000002</v>
      </c>
      <c r="J123" s="62">
        <v>9.1293330000000008</v>
      </c>
      <c r="K123" s="62">
        <v>8.3969470000000008</v>
      </c>
      <c r="L123" s="98">
        <v>0.55672759999999999</v>
      </c>
      <c r="M123" s="98">
        <v>0.51264350000000003</v>
      </c>
      <c r="N123" s="98">
        <v>1.0791230000000001</v>
      </c>
      <c r="O123" s="98">
        <v>9.6367800000000003E-2</v>
      </c>
      <c r="P123" s="98">
        <v>0</v>
      </c>
    </row>
    <row r="124" spans="1:16" ht="20.100000000000001" customHeight="1" x14ac:dyDescent="0.3">
      <c r="A124" t="s">
        <v>191</v>
      </c>
      <c r="B124" s="62">
        <v>100</v>
      </c>
      <c r="C124" s="62">
        <v>100</v>
      </c>
      <c r="D124" s="62">
        <v>100</v>
      </c>
      <c r="E124" s="62">
        <v>100</v>
      </c>
      <c r="F124" s="62"/>
      <c r="G124" s="62">
        <v>30.670680000000001</v>
      </c>
      <c r="H124" s="62">
        <v>40</v>
      </c>
      <c r="I124" s="62">
        <v>47.807020000000001</v>
      </c>
      <c r="J124" s="62">
        <v>42.23536</v>
      </c>
      <c r="K124" s="62">
        <v>29.66667</v>
      </c>
      <c r="L124" s="98">
        <v>0.99577939999999998</v>
      </c>
      <c r="M124" s="98">
        <v>0.52412130000000001</v>
      </c>
      <c r="N124" s="98">
        <v>0.35068929999999998</v>
      </c>
      <c r="O124" s="98">
        <v>0.3527247</v>
      </c>
      <c r="P124" s="98">
        <v>0.87110140000000003</v>
      </c>
    </row>
    <row r="125" spans="1:16" ht="20.100000000000001" customHeight="1" x14ac:dyDescent="0.3">
      <c r="A125" t="s">
        <v>192</v>
      </c>
      <c r="B125" s="62">
        <v>100</v>
      </c>
      <c r="C125" s="62">
        <v>100</v>
      </c>
      <c r="D125" s="62">
        <v>100</v>
      </c>
      <c r="E125" s="62">
        <v>100</v>
      </c>
      <c r="F125" s="62"/>
      <c r="G125" s="62">
        <v>9.1254749999999998</v>
      </c>
      <c r="H125" s="62">
        <v>41.911769999999997</v>
      </c>
      <c r="I125" s="62">
        <v>57.681939999999997</v>
      </c>
      <c r="J125" s="62">
        <v>40.022550000000003</v>
      </c>
      <c r="K125" s="62">
        <v>40.121580000000002</v>
      </c>
      <c r="L125" s="98">
        <v>0</v>
      </c>
      <c r="M125" s="98">
        <v>0</v>
      </c>
      <c r="N125" s="98">
        <v>0</v>
      </c>
      <c r="O125" s="98">
        <v>0.35929810000000001</v>
      </c>
      <c r="P125" s="98">
        <v>0.36525210000000002</v>
      </c>
    </row>
    <row r="126" spans="1:16" ht="20.100000000000001" customHeight="1" x14ac:dyDescent="0.3">
      <c r="A126" t="s">
        <v>193</v>
      </c>
      <c r="B126" s="62">
        <v>100</v>
      </c>
      <c r="C126" s="62">
        <v>100</v>
      </c>
      <c r="D126" s="62">
        <v>100</v>
      </c>
      <c r="E126" s="62">
        <v>100</v>
      </c>
      <c r="F126" s="62"/>
      <c r="G126" s="62">
        <v>28.294090000000001</v>
      </c>
      <c r="H126" s="62">
        <v>26.400759999999998</v>
      </c>
      <c r="I126" s="62">
        <v>27.480920000000001</v>
      </c>
      <c r="J126" s="62">
        <v>18.32104</v>
      </c>
      <c r="K126" s="62">
        <v>13.887639999999999</v>
      </c>
      <c r="L126" s="98">
        <v>0.54375090000000004</v>
      </c>
      <c r="M126" s="98">
        <v>0.47777930000000002</v>
      </c>
      <c r="N126" s="98">
        <v>0.73124619999999996</v>
      </c>
      <c r="O126" s="98">
        <v>0.60942790000000002</v>
      </c>
      <c r="P126" s="98">
        <v>0.8863801</v>
      </c>
    </row>
    <row r="127" spans="1:16" ht="20.100000000000001" customHeight="1" x14ac:dyDescent="0.3">
      <c r="A127" t="s">
        <v>194</v>
      </c>
      <c r="B127" s="62">
        <v>100</v>
      </c>
      <c r="C127" s="62">
        <v>100</v>
      </c>
      <c r="D127" s="62">
        <v>100</v>
      </c>
      <c r="E127" s="62">
        <v>100</v>
      </c>
      <c r="F127" s="62"/>
      <c r="G127" s="62">
        <v>16.628769999999999</v>
      </c>
      <c r="H127" s="62">
        <v>22.279409999999999</v>
      </c>
      <c r="I127" s="62">
        <v>18.667470000000002</v>
      </c>
      <c r="J127" s="62">
        <v>14.64789</v>
      </c>
      <c r="K127" s="62">
        <v>13.93552</v>
      </c>
      <c r="L127" s="98">
        <v>0.59108419999999995</v>
      </c>
      <c r="M127" s="98">
        <v>0.70357820000000004</v>
      </c>
      <c r="N127" s="98">
        <v>0.67771939999999997</v>
      </c>
      <c r="O127" s="98">
        <v>0.66271659999999999</v>
      </c>
      <c r="P127" s="98">
        <v>0.70516710000000005</v>
      </c>
    </row>
    <row r="128" spans="1:16" ht="20.100000000000001" customHeight="1" x14ac:dyDescent="0.3">
      <c r="A128" t="s">
        <v>195</v>
      </c>
      <c r="B128" s="62">
        <v>93.531509999999997</v>
      </c>
      <c r="C128" s="62">
        <v>100</v>
      </c>
      <c r="D128" s="62">
        <v>97.82705</v>
      </c>
      <c r="E128" s="62">
        <v>96.776210000000006</v>
      </c>
      <c r="F128" s="62">
        <v>95.296520000000001</v>
      </c>
      <c r="G128" s="62">
        <v>36.34937</v>
      </c>
      <c r="H128" s="62">
        <v>40.230800000000002</v>
      </c>
      <c r="I128" s="62">
        <v>44.80397</v>
      </c>
      <c r="J128" s="62">
        <v>46.40457</v>
      </c>
      <c r="K128" s="62">
        <v>47.325099999999999</v>
      </c>
      <c r="L128" s="98">
        <v>0.49823450000000002</v>
      </c>
      <c r="M128" s="98">
        <v>0.5145265</v>
      </c>
      <c r="N128" s="98">
        <v>0.4228807</v>
      </c>
      <c r="O128" s="98">
        <v>0.45613150000000002</v>
      </c>
      <c r="P128" s="98">
        <v>0.69015599999999999</v>
      </c>
    </row>
    <row r="129" spans="1:16" ht="20.100000000000001" customHeight="1" x14ac:dyDescent="0.3">
      <c r="A129" t="s">
        <v>196</v>
      </c>
      <c r="B129" s="62">
        <v>100</v>
      </c>
      <c r="C129" s="62">
        <v>100</v>
      </c>
      <c r="D129" s="62">
        <v>100</v>
      </c>
      <c r="E129" s="62">
        <v>100</v>
      </c>
      <c r="F129" s="62">
        <v>100</v>
      </c>
      <c r="G129" s="62">
        <v>61.699089999999998</v>
      </c>
      <c r="H129" s="62">
        <v>58.666670000000003</v>
      </c>
      <c r="I129" s="62">
        <v>60.331910000000001</v>
      </c>
      <c r="J129" s="62">
        <v>59.968600000000002</v>
      </c>
      <c r="K129" s="62">
        <v>60.40775</v>
      </c>
      <c r="L129" s="98">
        <v>0.52581920000000004</v>
      </c>
      <c r="M129" s="98">
        <v>0.41013430000000001</v>
      </c>
      <c r="N129" s="98">
        <v>0.28129559999999998</v>
      </c>
      <c r="O129" s="98">
        <v>0.36584670000000002</v>
      </c>
      <c r="P129" s="98">
        <v>0.26275670000000001</v>
      </c>
    </row>
    <row r="130" spans="1:16" ht="20.100000000000001" customHeight="1" x14ac:dyDescent="0.3">
      <c r="A130" t="s">
        <v>340</v>
      </c>
      <c r="B130" s="62">
        <v>99.803920000000005</v>
      </c>
      <c r="C130" s="62">
        <v>100</v>
      </c>
      <c r="D130" s="62">
        <v>99.808909999999997</v>
      </c>
      <c r="E130" s="62">
        <v>10.23516</v>
      </c>
      <c r="F130" s="62"/>
      <c r="G130" s="62">
        <v>49.105370000000001</v>
      </c>
      <c r="H130" s="62">
        <v>49.575369999999999</v>
      </c>
      <c r="I130" s="62">
        <v>52.272730000000003</v>
      </c>
      <c r="J130" s="62">
        <v>47.874720000000003</v>
      </c>
      <c r="K130" s="62"/>
      <c r="L130" s="98">
        <v>0.2461911</v>
      </c>
      <c r="M130" s="98">
        <v>0.44029289999999999</v>
      </c>
      <c r="N130" s="98">
        <v>0.58527799999999996</v>
      </c>
      <c r="O130" s="98">
        <v>0.71572480000000005</v>
      </c>
      <c r="P130" s="98"/>
    </row>
    <row r="131" spans="1:16" ht="20.100000000000001" customHeight="1" x14ac:dyDescent="0.3">
      <c r="A131" t="s">
        <v>198</v>
      </c>
      <c r="B131" s="62">
        <v>85.048739999999995</v>
      </c>
      <c r="C131" s="62">
        <v>94.715260000000001</v>
      </c>
      <c r="D131" s="62">
        <v>100</v>
      </c>
      <c r="E131" s="62">
        <v>98.412350000000004</v>
      </c>
      <c r="F131" s="62">
        <v>98.690740000000005</v>
      </c>
      <c r="G131" s="62">
        <v>36.972410000000004</v>
      </c>
      <c r="H131" s="62">
        <v>38.488489999999999</v>
      </c>
      <c r="I131" s="62">
        <v>44.873370000000001</v>
      </c>
      <c r="J131" s="62">
        <v>44.63438</v>
      </c>
      <c r="K131" s="62">
        <v>42.821899999999999</v>
      </c>
      <c r="L131" s="98">
        <v>0.80036149999999995</v>
      </c>
      <c r="M131" s="98">
        <v>1.0946910000000001</v>
      </c>
      <c r="N131" s="98">
        <v>1.165351</v>
      </c>
      <c r="O131" s="98">
        <v>1.0192140000000001</v>
      </c>
      <c r="P131" s="98">
        <v>0.94315510000000002</v>
      </c>
    </row>
    <row r="132" spans="1:16" ht="20.100000000000001" customHeight="1" x14ac:dyDescent="0.3">
      <c r="A132" t="s">
        <v>341</v>
      </c>
      <c r="B132" s="62">
        <v>9.3181820000000002</v>
      </c>
      <c r="C132" s="62"/>
      <c r="D132" s="62"/>
      <c r="E132" s="62"/>
      <c r="F132" s="62"/>
      <c r="G132" s="62">
        <v>42.682929999999999</v>
      </c>
      <c r="H132" s="62"/>
      <c r="I132" s="62"/>
      <c r="J132" s="62"/>
      <c r="K132" s="62"/>
      <c r="L132" s="98">
        <v>0</v>
      </c>
      <c r="M132" s="98"/>
      <c r="N132" s="98"/>
      <c r="O132" s="98"/>
      <c r="P132" s="98"/>
    </row>
    <row r="133" spans="1:16" ht="20.100000000000001" customHeight="1" x14ac:dyDescent="0.3">
      <c r="A133" t="s">
        <v>199</v>
      </c>
      <c r="B133" s="62">
        <v>99.622640000000004</v>
      </c>
      <c r="C133" s="62">
        <v>100</v>
      </c>
      <c r="D133" s="62">
        <v>100</v>
      </c>
      <c r="E133" s="62">
        <v>100</v>
      </c>
      <c r="F133" s="62">
        <v>100</v>
      </c>
      <c r="G133" s="62">
        <v>52.033769999999997</v>
      </c>
      <c r="H133" s="62">
        <v>46.980550000000001</v>
      </c>
      <c r="I133" s="62">
        <v>50.834000000000003</v>
      </c>
      <c r="J133" s="62">
        <v>59.416449999999998</v>
      </c>
      <c r="K133" s="62">
        <v>50.275379999999998</v>
      </c>
      <c r="L133" s="98">
        <v>0.57497100000000001</v>
      </c>
      <c r="M133" s="98">
        <v>0.89396039999999999</v>
      </c>
      <c r="N133" s="98">
        <v>0.96550840000000004</v>
      </c>
      <c r="O133" s="98">
        <v>0.46623160000000002</v>
      </c>
      <c r="P133" s="98">
        <v>0.84121040000000002</v>
      </c>
    </row>
    <row r="134" spans="1:16" ht="20.100000000000001" customHeight="1" x14ac:dyDescent="0.3">
      <c r="A134" t="s">
        <v>200</v>
      </c>
      <c r="B134" s="62">
        <v>99.681529999999995</v>
      </c>
      <c r="C134" s="62">
        <v>100</v>
      </c>
      <c r="D134" s="62">
        <v>99.337010000000006</v>
      </c>
      <c r="E134" s="62">
        <v>98.571430000000007</v>
      </c>
      <c r="F134" s="62">
        <v>100</v>
      </c>
      <c r="G134" s="62">
        <v>52.71669</v>
      </c>
      <c r="H134" s="62">
        <v>63.470320000000001</v>
      </c>
      <c r="I134" s="62">
        <v>73.333340000000007</v>
      </c>
      <c r="J134" s="62">
        <v>67.278989999999993</v>
      </c>
      <c r="K134" s="62">
        <v>63.560609999999997</v>
      </c>
      <c r="L134" s="98">
        <v>0.39875929999999998</v>
      </c>
      <c r="M134" s="98">
        <v>0.93085280000000004</v>
      </c>
      <c r="N134" s="98">
        <v>0.6839615</v>
      </c>
      <c r="O134" s="98">
        <v>0.43015160000000002</v>
      </c>
      <c r="P134" s="98">
        <v>0.52480890000000002</v>
      </c>
    </row>
    <row r="135" spans="1:16" ht="20.100000000000001" customHeight="1" x14ac:dyDescent="0.3">
      <c r="A135" t="s">
        <v>201</v>
      </c>
      <c r="B135" s="62"/>
      <c r="C135" s="62"/>
      <c r="D135" s="62"/>
      <c r="E135" s="62"/>
      <c r="F135" s="62"/>
      <c r="G135" s="62"/>
      <c r="H135" s="62"/>
      <c r="I135" s="62"/>
      <c r="J135" s="62"/>
      <c r="K135" s="62">
        <v>12.98405</v>
      </c>
      <c r="L135" s="98"/>
      <c r="M135" s="98"/>
      <c r="N135" s="98"/>
      <c r="O135" s="98"/>
      <c r="P135" s="98">
        <v>0</v>
      </c>
    </row>
    <row r="136" spans="1:16" ht="20.100000000000001" customHeight="1" x14ac:dyDescent="0.3">
      <c r="A136" t="s">
        <v>202</v>
      </c>
      <c r="B136" s="62">
        <v>95.608540000000005</v>
      </c>
      <c r="C136" s="62">
        <v>96.344089999999994</v>
      </c>
      <c r="D136" s="62">
        <v>79.839740000000006</v>
      </c>
      <c r="E136" s="62">
        <v>95.304879999999997</v>
      </c>
      <c r="F136" s="62">
        <v>95.548389999999998</v>
      </c>
      <c r="G136" s="62">
        <v>52.282679999999999</v>
      </c>
      <c r="H136" s="62">
        <v>58.688870000000001</v>
      </c>
      <c r="I136" s="62">
        <v>60.83916</v>
      </c>
      <c r="J136" s="62">
        <v>55.30612</v>
      </c>
      <c r="K136" s="62">
        <v>62.62323</v>
      </c>
      <c r="L136" s="98">
        <v>0.91306229999999999</v>
      </c>
      <c r="M136" s="98">
        <v>1.2832889999999999</v>
      </c>
      <c r="N136" s="98">
        <v>0.98846970000000001</v>
      </c>
      <c r="O136" s="98">
        <v>1.2935950000000001</v>
      </c>
      <c r="P136" s="98">
        <v>1.0158370000000001</v>
      </c>
    </row>
    <row r="137" spans="1:16" ht="20.100000000000001" customHeight="1" x14ac:dyDescent="0.3">
      <c r="A137" t="s">
        <v>342</v>
      </c>
      <c r="B137" s="62">
        <v>74.952479999999994</v>
      </c>
      <c r="C137" s="62"/>
      <c r="D137" s="62"/>
      <c r="E137" s="62"/>
      <c r="F137" s="62"/>
      <c r="G137" s="62">
        <v>50.935549999999999</v>
      </c>
      <c r="H137" s="62"/>
      <c r="I137" s="62"/>
      <c r="J137" s="62"/>
      <c r="K137" s="62"/>
      <c r="L137" s="98">
        <v>0.50458270000000005</v>
      </c>
      <c r="M137" s="98"/>
      <c r="N137" s="98"/>
      <c r="O137" s="98"/>
      <c r="P137" s="98"/>
    </row>
    <row r="138" spans="1:16" ht="20.100000000000001" customHeight="1" x14ac:dyDescent="0.3">
      <c r="A138" t="s">
        <v>204</v>
      </c>
      <c r="B138" s="62">
        <v>79.036150000000006</v>
      </c>
      <c r="C138" s="62">
        <v>100</v>
      </c>
      <c r="D138" s="62">
        <v>96.897689999999997</v>
      </c>
      <c r="E138" s="62">
        <v>98.326999999999998</v>
      </c>
      <c r="F138" s="62">
        <v>98.362989999999996</v>
      </c>
      <c r="G138" s="62">
        <v>33.312890000000003</v>
      </c>
      <c r="H138" s="62">
        <v>56.398809999999997</v>
      </c>
      <c r="I138" s="62">
        <v>43.259970000000003</v>
      </c>
      <c r="J138" s="62">
        <v>44.349179999999997</v>
      </c>
      <c r="K138" s="62">
        <v>35.735509999999998</v>
      </c>
      <c r="L138" s="98">
        <v>0.40394140000000001</v>
      </c>
      <c r="M138" s="98">
        <v>0.46158280000000002</v>
      </c>
      <c r="N138" s="98">
        <v>0.78275159999999999</v>
      </c>
      <c r="O138" s="98">
        <v>0.70637839999999996</v>
      </c>
      <c r="P138" s="98">
        <v>0.69131200000000004</v>
      </c>
    </row>
    <row r="139" spans="1:16" ht="20.100000000000001" customHeight="1" x14ac:dyDescent="0.3">
      <c r="A139" t="s">
        <v>205</v>
      </c>
      <c r="B139" s="62">
        <v>96.111109999999996</v>
      </c>
      <c r="C139" s="62">
        <v>100</v>
      </c>
      <c r="D139" s="62">
        <v>100</v>
      </c>
      <c r="E139" s="62">
        <v>100</v>
      </c>
      <c r="F139" s="62">
        <v>99.731350000000006</v>
      </c>
      <c r="G139" s="62">
        <v>44.855580000000003</v>
      </c>
      <c r="H139" s="62">
        <v>47.041710000000002</v>
      </c>
      <c r="I139" s="62">
        <v>45.807259999999999</v>
      </c>
      <c r="J139" s="62">
        <v>47.214779999999998</v>
      </c>
      <c r="K139" s="62">
        <v>49.72625</v>
      </c>
      <c r="L139" s="98">
        <v>0.50389110000000004</v>
      </c>
      <c r="M139" s="98">
        <v>0.6629969</v>
      </c>
      <c r="N139" s="98">
        <v>0.55007980000000001</v>
      </c>
      <c r="O139" s="98">
        <v>0.71040709999999996</v>
      </c>
      <c r="P139" s="98">
        <v>0.45026129999999998</v>
      </c>
    </row>
    <row r="140" spans="1:16" ht="20.100000000000001" customHeight="1" x14ac:dyDescent="0.3">
      <c r="A140" t="s">
        <v>206</v>
      </c>
      <c r="B140" s="62">
        <v>84.976960000000005</v>
      </c>
      <c r="C140" s="62">
        <v>70.398120000000006</v>
      </c>
      <c r="D140" s="62">
        <v>87.423820000000006</v>
      </c>
      <c r="E140" s="62">
        <v>90.681820000000002</v>
      </c>
      <c r="F140" s="62">
        <v>91.574470000000005</v>
      </c>
      <c r="G140" s="62">
        <v>52.442360000000001</v>
      </c>
      <c r="H140" s="62">
        <v>58.076920000000001</v>
      </c>
      <c r="I140" s="62">
        <v>61.652540000000002</v>
      </c>
      <c r="J140" s="62">
        <v>61.370019999999997</v>
      </c>
      <c r="K140" s="62">
        <v>58.814190000000004</v>
      </c>
      <c r="L140" s="98">
        <v>1.0939460000000001</v>
      </c>
      <c r="M140" s="98">
        <v>1.3727990000000001</v>
      </c>
      <c r="N140" s="98">
        <v>1.4568410000000001</v>
      </c>
      <c r="O140" s="98">
        <v>0.86818360000000006</v>
      </c>
      <c r="P140" s="98">
        <v>0.62982150000000003</v>
      </c>
    </row>
    <row r="141" spans="1:16" ht="20.100000000000001" customHeight="1" x14ac:dyDescent="0.3">
      <c r="A141" t="s">
        <v>207</v>
      </c>
      <c r="B141" s="62">
        <v>99.685869999999994</v>
      </c>
      <c r="C141" s="62">
        <v>100</v>
      </c>
      <c r="D141" s="62">
        <v>99.160839999999993</v>
      </c>
      <c r="E141" s="62">
        <v>99.209490000000002</v>
      </c>
      <c r="F141" s="62">
        <v>99.124080000000006</v>
      </c>
      <c r="G141" s="62">
        <v>60.422460000000001</v>
      </c>
      <c r="H141" s="62">
        <v>61.345379999999999</v>
      </c>
      <c r="I141" s="62">
        <v>65.204239999999999</v>
      </c>
      <c r="J141" s="62">
        <v>66.638859999999994</v>
      </c>
      <c r="K141" s="62">
        <v>66.978920000000002</v>
      </c>
      <c r="L141" s="98">
        <v>0.63284309999999999</v>
      </c>
      <c r="M141" s="98">
        <v>0.57611829999999997</v>
      </c>
      <c r="N141" s="98">
        <v>0.5279083</v>
      </c>
      <c r="O141" s="98">
        <v>0.16604650000000001</v>
      </c>
      <c r="P141" s="98">
        <v>0.48465520000000001</v>
      </c>
    </row>
    <row r="142" spans="1:16" ht="20.100000000000001" customHeight="1" x14ac:dyDescent="0.3">
      <c r="A142" t="s">
        <v>208</v>
      </c>
      <c r="B142" s="62">
        <v>100</v>
      </c>
      <c r="C142" s="62">
        <v>100</v>
      </c>
      <c r="D142" s="62">
        <v>100</v>
      </c>
      <c r="E142" s="62">
        <v>100</v>
      </c>
      <c r="F142" s="62">
        <v>100</v>
      </c>
      <c r="G142" s="62">
        <v>60.194180000000003</v>
      </c>
      <c r="H142" s="62">
        <v>51.745150000000002</v>
      </c>
      <c r="I142" s="62">
        <v>38.296329999999998</v>
      </c>
      <c r="J142" s="62">
        <v>33.192489999999999</v>
      </c>
      <c r="K142" s="62">
        <v>27.443840000000002</v>
      </c>
      <c r="L142" s="98">
        <v>0</v>
      </c>
      <c r="M142" s="98">
        <v>0.52114039999999995</v>
      </c>
      <c r="N142" s="98">
        <v>0.29229719999999998</v>
      </c>
      <c r="O142" s="98">
        <v>0.55227649999999995</v>
      </c>
      <c r="P142" s="98">
        <v>0.43664520000000001</v>
      </c>
    </row>
    <row r="143" spans="1:16" ht="20.100000000000001" customHeight="1" x14ac:dyDescent="0.3">
      <c r="A143" t="s">
        <v>209</v>
      </c>
      <c r="B143" s="62"/>
      <c r="C143" s="62"/>
      <c r="D143" s="62"/>
      <c r="E143" s="62"/>
      <c r="F143" s="62">
        <v>100</v>
      </c>
      <c r="G143" s="62"/>
      <c r="H143" s="62"/>
      <c r="I143" s="62"/>
      <c r="J143" s="62"/>
      <c r="K143" s="62">
        <v>21.242059999999999</v>
      </c>
      <c r="L143" s="98"/>
      <c r="M143" s="98"/>
      <c r="N143" s="98"/>
      <c r="O143" s="98"/>
      <c r="P143" s="98">
        <v>0.55534989999999995</v>
      </c>
    </row>
    <row r="144" spans="1:16" ht="20.100000000000001" customHeight="1" x14ac:dyDescent="0.3">
      <c r="A144" t="s">
        <v>210</v>
      </c>
      <c r="B144" s="62">
        <v>100</v>
      </c>
      <c r="C144" s="62">
        <v>100</v>
      </c>
      <c r="D144" s="62">
        <v>100</v>
      </c>
      <c r="E144" s="62">
        <v>100</v>
      </c>
      <c r="F144" s="62">
        <v>100</v>
      </c>
      <c r="G144" s="62">
        <v>36.468200000000003</v>
      </c>
      <c r="H144" s="62">
        <v>30.870200000000001</v>
      </c>
      <c r="I144" s="62">
        <v>32.498260000000002</v>
      </c>
      <c r="J144" s="62">
        <v>29.95759</v>
      </c>
      <c r="K144" s="62">
        <v>26.347670000000001</v>
      </c>
      <c r="L144" s="98">
        <v>0.21514050000000001</v>
      </c>
      <c r="M144" s="98">
        <v>0.30257990000000001</v>
      </c>
      <c r="N144" s="98">
        <v>0.2587216</v>
      </c>
      <c r="O144" s="98">
        <v>0.3690465</v>
      </c>
      <c r="P144" s="98">
        <v>0.16441819999999999</v>
      </c>
    </row>
    <row r="145" spans="1:16" ht="20.100000000000001" customHeight="1" x14ac:dyDescent="0.3">
      <c r="A145" t="s">
        <v>211</v>
      </c>
      <c r="B145" s="62">
        <v>99.952309999999997</v>
      </c>
      <c r="C145" s="62">
        <v>100</v>
      </c>
      <c r="D145" s="62">
        <v>100</v>
      </c>
      <c r="E145" s="62">
        <v>100</v>
      </c>
      <c r="F145" s="62">
        <v>100</v>
      </c>
      <c r="G145" s="62">
        <v>63.052210000000002</v>
      </c>
      <c r="H145" s="62">
        <v>59.838799999999999</v>
      </c>
      <c r="I145" s="62">
        <v>47.076540000000001</v>
      </c>
      <c r="J145" s="62">
        <v>44.982759999999999</v>
      </c>
      <c r="K145" s="62">
        <v>33.31409</v>
      </c>
      <c r="L145" s="98">
        <v>0.44622420000000002</v>
      </c>
      <c r="M145" s="98">
        <v>0.3294745</v>
      </c>
      <c r="N145" s="98">
        <v>0.18255779999999999</v>
      </c>
      <c r="O145" s="98">
        <v>0.12603429999999999</v>
      </c>
      <c r="P145" s="98">
        <v>0.22450320000000001</v>
      </c>
    </row>
    <row r="146" spans="1:16" ht="20.100000000000001" customHeight="1" x14ac:dyDescent="0.3">
      <c r="A146" t="s">
        <v>212</v>
      </c>
      <c r="B146" s="62"/>
      <c r="C146" s="62"/>
      <c r="D146" s="62"/>
      <c r="E146" s="62"/>
      <c r="F146" s="62">
        <v>100</v>
      </c>
      <c r="G146" s="62"/>
      <c r="H146" s="62"/>
      <c r="I146" s="62"/>
      <c r="J146" s="62"/>
      <c r="K146" s="62">
        <v>49.82394</v>
      </c>
      <c r="L146" s="98"/>
      <c r="M146" s="98"/>
      <c r="N146" s="98"/>
      <c r="O146" s="98"/>
      <c r="P146" s="98">
        <v>0.70886839999999995</v>
      </c>
    </row>
    <row r="147" spans="1:16" ht="20.100000000000001" customHeight="1" x14ac:dyDescent="0.3">
      <c r="A147" t="s">
        <v>213</v>
      </c>
      <c r="B147" s="62">
        <v>100</v>
      </c>
      <c r="C147" s="62">
        <v>100</v>
      </c>
      <c r="D147" s="62">
        <v>100</v>
      </c>
      <c r="E147" s="62">
        <v>100</v>
      </c>
      <c r="F147" s="62">
        <v>100</v>
      </c>
      <c r="G147" s="62">
        <v>35.443040000000003</v>
      </c>
      <c r="H147" s="62">
        <v>24.99166</v>
      </c>
      <c r="I147" s="62">
        <v>22.289159999999999</v>
      </c>
      <c r="J147" s="62">
        <v>19.574729999999999</v>
      </c>
      <c r="K147" s="62">
        <v>17.903110000000002</v>
      </c>
      <c r="L147" s="98">
        <v>0.43212879999999998</v>
      </c>
      <c r="M147" s="98">
        <v>0.27311180000000002</v>
      </c>
      <c r="N147" s="98">
        <v>0.51956959999999996</v>
      </c>
      <c r="O147" s="98">
        <v>0.55055149999999997</v>
      </c>
      <c r="P147" s="98">
        <v>0.53615769999999996</v>
      </c>
    </row>
    <row r="148" spans="1:16" ht="20.100000000000001" customHeight="1" x14ac:dyDescent="0.3">
      <c r="A148" t="s">
        <v>214</v>
      </c>
      <c r="B148" s="62">
        <v>100</v>
      </c>
      <c r="C148" s="62">
        <v>100</v>
      </c>
      <c r="D148" s="62">
        <v>100</v>
      </c>
      <c r="E148" s="62">
        <v>100</v>
      </c>
      <c r="F148" s="62">
        <v>100</v>
      </c>
      <c r="G148" s="62">
        <v>22.803349999999998</v>
      </c>
      <c r="H148" s="62">
        <v>38.689050000000002</v>
      </c>
      <c r="I148" s="62">
        <v>35.970329999999997</v>
      </c>
      <c r="J148" s="62">
        <v>23.831009999999999</v>
      </c>
      <c r="K148" s="62">
        <v>25.02167</v>
      </c>
      <c r="L148" s="98">
        <v>0.47110940000000001</v>
      </c>
      <c r="M148" s="98">
        <v>0.66844840000000005</v>
      </c>
      <c r="N148" s="98">
        <v>0.69375699999999996</v>
      </c>
      <c r="O148" s="98">
        <v>0.55157909999999999</v>
      </c>
      <c r="P148" s="98">
        <v>0.4502312</v>
      </c>
    </row>
    <row r="149" spans="1:16" ht="20.100000000000001" customHeight="1" x14ac:dyDescent="0.3">
      <c r="A149" t="s">
        <v>215</v>
      </c>
      <c r="B149" s="62"/>
      <c r="C149" s="62"/>
      <c r="D149" s="62">
        <v>100</v>
      </c>
      <c r="E149" s="62">
        <v>100</v>
      </c>
      <c r="F149" s="62">
        <v>100</v>
      </c>
      <c r="G149" s="62"/>
      <c r="H149" s="62"/>
      <c r="I149" s="62">
        <v>41.294170000000001</v>
      </c>
      <c r="J149" s="62">
        <v>33.889780000000002</v>
      </c>
      <c r="K149" s="62">
        <v>28.300889999999999</v>
      </c>
      <c r="L149" s="98"/>
      <c r="M149" s="98"/>
      <c r="N149" s="98">
        <v>0.41947499999999999</v>
      </c>
      <c r="O149" s="98">
        <v>0.72008260000000002</v>
      </c>
      <c r="P149" s="98">
        <v>0.7786189</v>
      </c>
    </row>
    <row r="150" spans="1:16" ht="20.100000000000001" customHeight="1" x14ac:dyDescent="0.3">
      <c r="A150" t="s">
        <v>216</v>
      </c>
      <c r="B150" s="62"/>
      <c r="C150" s="62"/>
      <c r="D150" s="62">
        <v>100</v>
      </c>
      <c r="E150" s="62">
        <v>100</v>
      </c>
      <c r="F150" s="62">
        <v>100</v>
      </c>
      <c r="G150" s="62"/>
      <c r="H150" s="62"/>
      <c r="I150" s="62">
        <v>36.475140000000003</v>
      </c>
      <c r="J150" s="62">
        <v>37.299500000000002</v>
      </c>
      <c r="K150" s="62">
        <v>48.41328</v>
      </c>
      <c r="L150" s="98"/>
      <c r="M150" s="98"/>
      <c r="N150" s="98">
        <v>0.61119659999999998</v>
      </c>
      <c r="O150" s="98">
        <v>0.61553979999999997</v>
      </c>
      <c r="P150" s="98">
        <v>0.34884159999999997</v>
      </c>
    </row>
    <row r="151" spans="1:16" ht="20.100000000000001" customHeight="1" x14ac:dyDescent="0.3">
      <c r="A151" t="s">
        <v>217</v>
      </c>
      <c r="B151" s="62"/>
      <c r="C151" s="62">
        <v>100</v>
      </c>
      <c r="D151" s="62">
        <v>100</v>
      </c>
      <c r="E151" s="62">
        <v>100</v>
      </c>
      <c r="F151" s="62">
        <v>100</v>
      </c>
      <c r="G151" s="62"/>
      <c r="H151" s="62">
        <v>52.21987</v>
      </c>
      <c r="I151" s="62">
        <v>28.82667</v>
      </c>
      <c r="J151" s="62">
        <v>24.219560000000001</v>
      </c>
      <c r="K151" s="62">
        <v>18.153690000000001</v>
      </c>
      <c r="L151" s="98"/>
      <c r="M151" s="98">
        <v>0.88907650000000005</v>
      </c>
      <c r="N151" s="98">
        <v>0.62695849999999997</v>
      </c>
      <c r="O151" s="98">
        <v>0.54623929999999998</v>
      </c>
      <c r="P151" s="98">
        <v>0.41339759999999998</v>
      </c>
    </row>
    <row r="152" spans="1:16" ht="20.100000000000001" customHeight="1" x14ac:dyDescent="0.3">
      <c r="A152" t="s">
        <v>218</v>
      </c>
      <c r="B152" s="62"/>
      <c r="C152" s="62"/>
      <c r="D152" s="62"/>
      <c r="E152" s="62"/>
      <c r="F152" s="62">
        <v>100</v>
      </c>
      <c r="G152" s="62"/>
      <c r="H152" s="62"/>
      <c r="I152" s="62"/>
      <c r="J152" s="62"/>
      <c r="K152" s="62">
        <v>22.978719999999999</v>
      </c>
      <c r="L152" s="98"/>
      <c r="M152" s="98"/>
      <c r="N152" s="98"/>
      <c r="O152" s="98"/>
      <c r="P152" s="98">
        <v>0.42573879999999997</v>
      </c>
    </row>
    <row r="153" spans="1:16" ht="20.100000000000001" customHeight="1" x14ac:dyDescent="0.3">
      <c r="A153" t="s">
        <v>219</v>
      </c>
      <c r="B153" s="62">
        <v>100</v>
      </c>
      <c r="C153" s="62">
        <v>100</v>
      </c>
      <c r="D153" s="62">
        <v>99.241380000000007</v>
      </c>
      <c r="E153" s="62">
        <v>98.719459999999998</v>
      </c>
      <c r="F153" s="62">
        <v>99.193079999999995</v>
      </c>
      <c r="G153" s="62">
        <v>46.43629</v>
      </c>
      <c r="H153" s="62">
        <v>43.021920000000001</v>
      </c>
      <c r="I153" s="62">
        <v>36.389029999999998</v>
      </c>
      <c r="J153" s="62">
        <v>30.498889999999999</v>
      </c>
      <c r="K153" s="62">
        <v>17.81861</v>
      </c>
      <c r="L153" s="98">
        <v>0.85955250000000005</v>
      </c>
      <c r="M153" s="98">
        <v>0.51305719999999999</v>
      </c>
      <c r="N153" s="98">
        <v>0.30953720000000001</v>
      </c>
      <c r="O153" s="98">
        <v>0.40274339999999997</v>
      </c>
      <c r="P153" s="98">
        <v>0.30168139999999999</v>
      </c>
    </row>
    <row r="154" spans="1:16" ht="20.100000000000001" customHeight="1" x14ac:dyDescent="0.3">
      <c r="A154" t="s">
        <v>220</v>
      </c>
      <c r="B154" s="62"/>
      <c r="C154" s="62"/>
      <c r="D154" s="62"/>
      <c r="E154" s="62"/>
      <c r="F154" s="62">
        <v>100</v>
      </c>
      <c r="G154" s="62"/>
      <c r="H154" s="62"/>
      <c r="I154" s="62"/>
      <c r="J154" s="62"/>
      <c r="K154" s="62">
        <v>27.77956</v>
      </c>
      <c r="L154" s="98"/>
      <c r="M154" s="98"/>
      <c r="N154" s="98"/>
      <c r="O154" s="98"/>
      <c r="P154" s="98">
        <v>0.21240729999999999</v>
      </c>
    </row>
    <row r="155" spans="1:16" ht="20.100000000000001" customHeight="1" x14ac:dyDescent="0.3">
      <c r="A155" t="s">
        <v>221</v>
      </c>
      <c r="B155" s="62"/>
      <c r="C155" s="62"/>
      <c r="D155" s="62"/>
      <c r="E155" s="62"/>
      <c r="F155" s="62">
        <v>100</v>
      </c>
      <c r="G155" s="62"/>
      <c r="H155" s="62"/>
      <c r="I155" s="62"/>
      <c r="J155" s="62"/>
      <c r="K155" s="62">
        <v>15.340909999999999</v>
      </c>
      <c r="L155" s="98"/>
      <c r="M155" s="98"/>
      <c r="N155" s="98"/>
      <c r="O155" s="98"/>
      <c r="P155" s="98">
        <v>1.1996359999999999</v>
      </c>
    </row>
    <row r="156" spans="1:16" ht="20.100000000000001" customHeight="1" x14ac:dyDescent="0.3">
      <c r="A156" t="s">
        <v>222</v>
      </c>
      <c r="B156" s="62"/>
      <c r="C156" s="62">
        <v>100</v>
      </c>
      <c r="D156" s="62">
        <v>100</v>
      </c>
      <c r="E156" s="62">
        <v>100</v>
      </c>
      <c r="F156" s="62">
        <v>100</v>
      </c>
      <c r="G156" s="62"/>
      <c r="H156" s="62">
        <v>55.342289999999998</v>
      </c>
      <c r="I156" s="62">
        <v>54.681469999999997</v>
      </c>
      <c r="J156" s="62">
        <v>59.361339999999998</v>
      </c>
      <c r="K156" s="62">
        <v>37.176580000000001</v>
      </c>
      <c r="L156" s="98"/>
      <c r="M156" s="98">
        <v>0.39095780000000002</v>
      </c>
      <c r="N156" s="98">
        <v>0.24902450000000001</v>
      </c>
      <c r="O156" s="98">
        <v>0.2307054</v>
      </c>
      <c r="P156" s="98">
        <v>0.32951809999999998</v>
      </c>
    </row>
    <row r="157" spans="1:16" ht="20.100000000000001" customHeight="1" x14ac:dyDescent="0.3">
      <c r="A157" t="s">
        <v>223</v>
      </c>
      <c r="B157" s="62"/>
      <c r="C157" s="62">
        <v>100</v>
      </c>
      <c r="D157" s="62">
        <v>99.921670000000006</v>
      </c>
      <c r="E157" s="62">
        <v>99.959429999999998</v>
      </c>
      <c r="F157" s="62">
        <v>100</v>
      </c>
      <c r="G157" s="62"/>
      <c r="H157" s="62">
        <v>48.663849999999996</v>
      </c>
      <c r="I157" s="62">
        <v>39.325839999999999</v>
      </c>
      <c r="J157" s="62">
        <v>42.1875</v>
      </c>
      <c r="K157" s="62">
        <v>38.183199999999999</v>
      </c>
      <c r="L157" s="98"/>
      <c r="M157" s="98">
        <v>0.1353722</v>
      </c>
      <c r="N157" s="98">
        <v>0.3559293</v>
      </c>
      <c r="O157" s="98">
        <v>0.17215369999999999</v>
      </c>
      <c r="P157" s="98">
        <v>0.22406139999999999</v>
      </c>
    </row>
    <row r="158" spans="1:16" ht="20.100000000000001" customHeight="1" x14ac:dyDescent="0.3">
      <c r="A158" t="s">
        <v>224</v>
      </c>
      <c r="B158" s="62"/>
      <c r="C158" s="62"/>
      <c r="D158" s="62"/>
      <c r="E158" s="62">
        <v>100</v>
      </c>
      <c r="F158" s="62">
        <v>100</v>
      </c>
      <c r="G158" s="62"/>
      <c r="H158" s="62"/>
      <c r="I158" s="62"/>
      <c r="J158" s="62">
        <v>36.586860000000001</v>
      </c>
      <c r="K158" s="62">
        <v>57.449390000000001</v>
      </c>
      <c r="L158" s="98"/>
      <c r="M158" s="98"/>
      <c r="N158" s="98"/>
      <c r="O158" s="98">
        <v>0.48753249999999998</v>
      </c>
      <c r="P158" s="98">
        <v>0.39334580000000002</v>
      </c>
    </row>
    <row r="159" spans="1:16" ht="20.100000000000001" customHeight="1" x14ac:dyDescent="0.3">
      <c r="A159" t="s">
        <v>225</v>
      </c>
      <c r="B159" s="62"/>
      <c r="C159" s="62"/>
      <c r="D159" s="62">
        <v>100</v>
      </c>
      <c r="E159" s="62">
        <v>100</v>
      </c>
      <c r="F159" s="62">
        <v>100</v>
      </c>
      <c r="G159" s="62"/>
      <c r="H159" s="62"/>
      <c r="I159" s="62">
        <v>47.791159999999998</v>
      </c>
      <c r="J159" s="62">
        <v>34.276209999999999</v>
      </c>
      <c r="K159" s="62">
        <v>22.380759999999999</v>
      </c>
      <c r="L159" s="98"/>
      <c r="M159" s="98"/>
      <c r="N159" s="98">
        <v>1.667554</v>
      </c>
      <c r="O159" s="98">
        <v>1.6886950000000001</v>
      </c>
      <c r="P159" s="98">
        <v>1.2375</v>
      </c>
    </row>
    <row r="160" spans="1:16" ht="20.100000000000001" customHeight="1" x14ac:dyDescent="0.3">
      <c r="A160" t="s">
        <v>226</v>
      </c>
      <c r="B160" s="62"/>
      <c r="C160" s="62"/>
      <c r="D160" s="62">
        <v>100</v>
      </c>
      <c r="E160" s="62">
        <v>100</v>
      </c>
      <c r="F160" s="62">
        <v>100</v>
      </c>
      <c r="G160" s="62"/>
      <c r="H160" s="62"/>
      <c r="I160" s="62">
        <v>43.499040000000001</v>
      </c>
      <c r="J160" s="62">
        <v>35.804259999999999</v>
      </c>
      <c r="K160" s="62">
        <v>24.871230000000001</v>
      </c>
      <c r="L160" s="98"/>
      <c r="M160" s="98"/>
      <c r="N160" s="98">
        <v>0.84683799999999998</v>
      </c>
      <c r="O160" s="98">
        <v>0.3750097</v>
      </c>
      <c r="P160" s="98">
        <v>0.7644881</v>
      </c>
    </row>
    <row r="161" spans="1:16" ht="20.100000000000001" customHeight="1" x14ac:dyDescent="0.3">
      <c r="A161" t="s">
        <v>227</v>
      </c>
      <c r="B161" s="62"/>
      <c r="C161" s="62"/>
      <c r="D161" s="62">
        <v>100</v>
      </c>
      <c r="E161" s="62">
        <v>100</v>
      </c>
      <c r="F161" s="62">
        <v>100</v>
      </c>
      <c r="G161" s="62"/>
      <c r="H161" s="62"/>
      <c r="I161" s="62">
        <v>18.555009999999999</v>
      </c>
      <c r="J161" s="62">
        <v>19.189070000000001</v>
      </c>
      <c r="K161" s="62">
        <v>18.63711</v>
      </c>
      <c r="L161" s="98"/>
      <c r="M161" s="98"/>
      <c r="N161" s="98">
        <v>0.73464470000000004</v>
      </c>
      <c r="O161" s="98">
        <v>0.59458750000000005</v>
      </c>
      <c r="P161" s="98">
        <v>0.52056329999999995</v>
      </c>
    </row>
    <row r="162" spans="1:16" ht="20.100000000000001" customHeight="1" x14ac:dyDescent="0.3">
      <c r="A162" t="s">
        <v>228</v>
      </c>
      <c r="B162" s="62"/>
      <c r="C162" s="62"/>
      <c r="D162" s="62">
        <v>100</v>
      </c>
      <c r="E162" s="62">
        <v>100</v>
      </c>
      <c r="F162" s="62">
        <v>100</v>
      </c>
      <c r="G162" s="62"/>
      <c r="H162" s="62"/>
      <c r="I162" s="62">
        <v>43.336620000000003</v>
      </c>
      <c r="J162" s="62">
        <v>29.778980000000001</v>
      </c>
      <c r="K162" s="62">
        <v>32.209949999999999</v>
      </c>
      <c r="L162" s="98"/>
      <c r="M162" s="98"/>
      <c r="N162" s="98">
        <v>0.68338980000000005</v>
      </c>
      <c r="O162" s="98">
        <v>0.68994060000000001</v>
      </c>
      <c r="P162" s="98">
        <v>0.67733940000000004</v>
      </c>
    </row>
    <row r="163" spans="1:16" ht="20.100000000000001" customHeight="1" x14ac:dyDescent="0.3">
      <c r="A163" t="s">
        <v>229</v>
      </c>
      <c r="B163" s="62"/>
      <c r="C163" s="62"/>
      <c r="D163" s="62"/>
      <c r="E163" s="62"/>
      <c r="F163" s="62">
        <v>100</v>
      </c>
      <c r="G163" s="62"/>
      <c r="H163" s="62"/>
      <c r="I163" s="62"/>
      <c r="J163" s="62"/>
      <c r="K163" s="62">
        <v>17.592590000000001</v>
      </c>
      <c r="L163" s="98"/>
      <c r="M163" s="98"/>
      <c r="N163" s="98"/>
      <c r="O163" s="98"/>
      <c r="P163" s="98">
        <v>0</v>
      </c>
    </row>
    <row r="164" spans="1:16" ht="20.100000000000001" customHeight="1" x14ac:dyDescent="0.3">
      <c r="A164" t="s">
        <v>230</v>
      </c>
      <c r="B164" s="62">
        <v>100</v>
      </c>
      <c r="C164" s="62">
        <v>100</v>
      </c>
      <c r="D164" s="62">
        <v>100</v>
      </c>
      <c r="E164" s="62">
        <v>100</v>
      </c>
      <c r="F164" s="62">
        <v>100</v>
      </c>
      <c r="G164" s="62">
        <v>10.87866</v>
      </c>
      <c r="H164" s="62">
        <v>12.130710000000001</v>
      </c>
      <c r="I164" s="62">
        <v>12.87754</v>
      </c>
      <c r="J164" s="62">
        <v>13.440720000000001</v>
      </c>
      <c r="K164" s="62">
        <v>28</v>
      </c>
      <c r="L164" s="98">
        <v>0.9350695</v>
      </c>
      <c r="M164" s="98">
        <v>0.45058340000000002</v>
      </c>
      <c r="N164" s="98">
        <v>0.91300769999999998</v>
      </c>
      <c r="O164" s="98">
        <v>0.88119080000000005</v>
      </c>
      <c r="P164" s="98">
        <v>0.41501209999999999</v>
      </c>
    </row>
    <row r="165" spans="1:16" ht="20.100000000000001" customHeight="1" x14ac:dyDescent="0.3">
      <c r="A165" t="s">
        <v>231</v>
      </c>
      <c r="B165" s="62"/>
      <c r="C165" s="62"/>
      <c r="D165" s="62">
        <v>100</v>
      </c>
      <c r="E165" s="62">
        <v>100</v>
      </c>
      <c r="F165" s="62">
        <v>100</v>
      </c>
      <c r="G165" s="62"/>
      <c r="H165" s="62"/>
      <c r="I165" s="62">
        <v>60.80677</v>
      </c>
      <c r="J165" s="62">
        <v>29.684809999999999</v>
      </c>
      <c r="K165" s="62">
        <v>16.429729999999999</v>
      </c>
      <c r="L165" s="98"/>
      <c r="M165" s="98"/>
      <c r="N165" s="98">
        <v>0.4509958</v>
      </c>
      <c r="O165" s="98">
        <v>1.091137</v>
      </c>
      <c r="P165" s="98">
        <v>0.6377507</v>
      </c>
    </row>
    <row r="166" spans="1:16" ht="20.100000000000001" customHeight="1" x14ac:dyDescent="0.3">
      <c r="A166" t="s">
        <v>232</v>
      </c>
      <c r="B166" s="62"/>
      <c r="C166" s="62"/>
      <c r="D166" s="62"/>
      <c r="E166" s="62">
        <v>100</v>
      </c>
      <c r="F166" s="62">
        <v>100</v>
      </c>
      <c r="G166" s="62"/>
      <c r="H166" s="62"/>
      <c r="I166" s="62"/>
      <c r="J166" s="62">
        <v>14.520200000000001</v>
      </c>
      <c r="K166" s="62">
        <v>23.022279999999999</v>
      </c>
      <c r="L166" s="98"/>
      <c r="M166" s="98"/>
      <c r="N166" s="98"/>
      <c r="O166" s="98">
        <v>0.40270669999999997</v>
      </c>
      <c r="P166" s="98">
        <v>0.13204589999999999</v>
      </c>
    </row>
    <row r="167" spans="1:16" ht="20.100000000000001" customHeight="1" x14ac:dyDescent="0.3">
      <c r="A167" t="s">
        <v>233</v>
      </c>
      <c r="B167" s="62"/>
      <c r="C167" s="62"/>
      <c r="D167" s="62">
        <v>100</v>
      </c>
      <c r="E167" s="62">
        <v>100</v>
      </c>
      <c r="F167" s="62">
        <v>100</v>
      </c>
      <c r="G167" s="62"/>
      <c r="H167" s="62"/>
      <c r="I167" s="62">
        <v>38.478749999999998</v>
      </c>
      <c r="J167" s="62">
        <v>43.505809999999997</v>
      </c>
      <c r="K167" s="62">
        <v>34.652160000000002</v>
      </c>
      <c r="L167" s="98"/>
      <c r="M167" s="98"/>
      <c r="N167" s="98">
        <v>1.1223000000000001</v>
      </c>
      <c r="O167" s="98">
        <v>0.16488430000000001</v>
      </c>
      <c r="P167" s="98">
        <v>0.31650440000000002</v>
      </c>
    </row>
    <row r="168" spans="1:16" ht="20.100000000000001" customHeight="1" x14ac:dyDescent="0.3">
      <c r="A168" t="s">
        <v>234</v>
      </c>
      <c r="B168" s="62">
        <v>98.566980000000001</v>
      </c>
      <c r="C168" s="62">
        <v>100</v>
      </c>
      <c r="D168" s="62">
        <v>100</v>
      </c>
      <c r="E168" s="62">
        <v>100</v>
      </c>
      <c r="F168" s="62">
        <v>99.270200000000003</v>
      </c>
      <c r="G168" s="62">
        <v>28.045680000000001</v>
      </c>
      <c r="H168" s="62">
        <v>35.99071</v>
      </c>
      <c r="I168" s="62">
        <v>26.65108</v>
      </c>
      <c r="J168" s="62">
        <v>27.877890000000001</v>
      </c>
      <c r="K168" s="62">
        <v>20.87387</v>
      </c>
      <c r="L168" s="98">
        <v>0.39085330000000001</v>
      </c>
      <c r="M168" s="98">
        <v>0.1347874</v>
      </c>
      <c r="N168" s="98">
        <v>0.27026860000000003</v>
      </c>
      <c r="O168" s="98">
        <v>0.22669549999999999</v>
      </c>
      <c r="P168" s="98">
        <v>0.33886480000000002</v>
      </c>
    </row>
    <row r="169" spans="1:16" ht="20.100000000000001" customHeight="1" x14ac:dyDescent="0.3">
      <c r="A169" t="s">
        <v>235</v>
      </c>
      <c r="B169" s="62">
        <v>99.826650000000001</v>
      </c>
      <c r="C169" s="62">
        <v>100</v>
      </c>
      <c r="D169" s="62">
        <v>100</v>
      </c>
      <c r="E169" s="62">
        <v>98.286810000000003</v>
      </c>
      <c r="F169" s="62">
        <v>99.311109999999999</v>
      </c>
      <c r="G169" s="62">
        <v>41.615720000000003</v>
      </c>
      <c r="H169" s="62">
        <v>34.62612</v>
      </c>
      <c r="I169" s="62">
        <v>32.029859999999999</v>
      </c>
      <c r="J169" s="62">
        <v>45.94435</v>
      </c>
      <c r="K169" s="62">
        <v>34.479660000000003</v>
      </c>
      <c r="L169" s="98">
        <v>0.50449500000000003</v>
      </c>
      <c r="M169" s="98">
        <v>0.35521829999999999</v>
      </c>
      <c r="N169" s="98">
        <v>0.69018449999999998</v>
      </c>
      <c r="O169" s="98">
        <v>0.7520384</v>
      </c>
      <c r="P169" s="98">
        <v>0.62598569999999998</v>
      </c>
    </row>
    <row r="170" spans="1:16" ht="20.100000000000001" customHeight="1" x14ac:dyDescent="0.3">
      <c r="A170" t="s">
        <v>236</v>
      </c>
      <c r="B170" s="62"/>
      <c r="C170" s="62"/>
      <c r="D170" s="62">
        <v>100</v>
      </c>
      <c r="E170" s="62">
        <v>100</v>
      </c>
      <c r="F170" s="62">
        <v>100</v>
      </c>
      <c r="G170" s="62"/>
      <c r="H170" s="62"/>
      <c r="I170" s="62">
        <v>41.615989999999996</v>
      </c>
      <c r="J170" s="62">
        <v>46.127749999999999</v>
      </c>
      <c r="K170" s="62">
        <v>36.027050000000003</v>
      </c>
      <c r="L170" s="98"/>
      <c r="M170" s="98"/>
      <c r="N170" s="98">
        <v>0.35858970000000001</v>
      </c>
      <c r="O170" s="98">
        <v>0.19823950000000001</v>
      </c>
      <c r="P170" s="98">
        <v>0.23095840000000001</v>
      </c>
    </row>
    <row r="171" spans="1:16" ht="20.100000000000001" customHeight="1" x14ac:dyDescent="0.3">
      <c r="A171" t="s">
        <v>237</v>
      </c>
      <c r="B171" s="62">
        <v>100</v>
      </c>
      <c r="C171" s="62">
        <v>100</v>
      </c>
      <c r="D171" s="62">
        <v>100</v>
      </c>
      <c r="E171" s="62">
        <v>100</v>
      </c>
      <c r="F171" s="62">
        <v>99.835049999999995</v>
      </c>
      <c r="G171" s="62">
        <v>72.674840000000003</v>
      </c>
      <c r="H171" s="62">
        <v>73.044399999999996</v>
      </c>
      <c r="I171" s="62">
        <v>56.118760000000002</v>
      </c>
      <c r="J171" s="62">
        <v>55.74109</v>
      </c>
      <c r="K171" s="62">
        <v>50.725540000000002</v>
      </c>
      <c r="L171" s="98">
        <v>0.5422034</v>
      </c>
      <c r="M171" s="98">
        <v>0.34144400000000003</v>
      </c>
      <c r="N171" s="98">
        <v>0.33231899999999998</v>
      </c>
      <c r="O171" s="98">
        <v>0.52968389999999999</v>
      </c>
      <c r="P171" s="98">
        <v>0.57360829999999996</v>
      </c>
    </row>
    <row r="172" spans="1:16" ht="20.100000000000001" customHeight="1" x14ac:dyDescent="0.3">
      <c r="A172" t="s">
        <v>343</v>
      </c>
      <c r="B172" s="62">
        <v>100</v>
      </c>
      <c r="C172" s="62"/>
      <c r="D172" s="62"/>
      <c r="E172" s="62"/>
      <c r="F172" s="62"/>
      <c r="G172" s="62">
        <v>43.095239999999997</v>
      </c>
      <c r="H172" s="62"/>
      <c r="I172" s="62"/>
      <c r="J172" s="62"/>
      <c r="K172" s="62"/>
      <c r="L172" s="98">
        <v>0.2433158</v>
      </c>
      <c r="M172" s="98"/>
      <c r="N172" s="98"/>
      <c r="O172" s="98"/>
      <c r="P172" s="98"/>
    </row>
    <row r="173" spans="1:16" ht="20.100000000000001" customHeight="1" x14ac:dyDescent="0.3">
      <c r="A173" t="s">
        <v>238</v>
      </c>
      <c r="B173" s="62"/>
      <c r="C173" s="62"/>
      <c r="D173" s="62"/>
      <c r="E173" s="62"/>
      <c r="F173" s="62">
        <v>100</v>
      </c>
      <c r="G173" s="62"/>
      <c r="H173" s="62"/>
      <c r="I173" s="62"/>
      <c r="J173" s="62"/>
      <c r="K173" s="62">
        <v>23.127040000000001</v>
      </c>
      <c r="L173" s="98"/>
      <c r="M173" s="98"/>
      <c r="N173" s="98"/>
      <c r="O173" s="98"/>
      <c r="P173" s="98">
        <v>0.13385610000000001</v>
      </c>
    </row>
    <row r="174" spans="1:16" ht="20.100000000000001" customHeight="1" x14ac:dyDescent="0.3">
      <c r="A174" t="s">
        <v>239</v>
      </c>
      <c r="B174" s="62"/>
      <c r="C174" s="62"/>
      <c r="D174" s="62">
        <v>100</v>
      </c>
      <c r="E174" s="62">
        <v>99.95975</v>
      </c>
      <c r="F174" s="62">
        <v>100</v>
      </c>
      <c r="G174" s="62"/>
      <c r="H174" s="62"/>
      <c r="I174" s="62">
        <v>28.980319999999999</v>
      </c>
      <c r="J174" s="62">
        <v>38.074129999999997</v>
      </c>
      <c r="K174" s="62">
        <v>31.381260000000001</v>
      </c>
      <c r="L174" s="98"/>
      <c r="M174" s="98"/>
      <c r="N174" s="98">
        <v>0.68589889999999998</v>
      </c>
      <c r="O174" s="98">
        <v>0.62645390000000001</v>
      </c>
      <c r="P174" s="98">
        <v>0.63986319999999997</v>
      </c>
    </row>
    <row r="175" spans="1:16" ht="20.100000000000001" customHeight="1" x14ac:dyDescent="0.3">
      <c r="A175" t="s">
        <v>240</v>
      </c>
      <c r="B175" s="62"/>
      <c r="C175" s="62"/>
      <c r="D175" s="62"/>
      <c r="E175" s="62">
        <v>100</v>
      </c>
      <c r="F175" s="62">
        <v>100</v>
      </c>
      <c r="G175" s="62"/>
      <c r="H175" s="62"/>
      <c r="I175" s="62"/>
      <c r="J175" s="62">
        <v>23.11429</v>
      </c>
      <c r="K175" s="62">
        <v>24.65878</v>
      </c>
      <c r="L175" s="98"/>
      <c r="M175" s="98"/>
      <c r="N175" s="98"/>
      <c r="O175" s="98">
        <v>0.56736169999999997</v>
      </c>
      <c r="P175" s="98">
        <v>0.870417</v>
      </c>
    </row>
    <row r="176" spans="1:16" ht="20.100000000000001" customHeight="1" x14ac:dyDescent="0.3">
      <c r="A176" t="s">
        <v>241</v>
      </c>
      <c r="B176" s="62"/>
      <c r="C176" s="62"/>
      <c r="D176" s="62"/>
      <c r="E176" s="62"/>
      <c r="F176" s="62">
        <v>100</v>
      </c>
      <c r="G176" s="62"/>
      <c r="H176" s="62"/>
      <c r="I176" s="62"/>
      <c r="J176" s="62"/>
      <c r="K176" s="62">
        <v>28.09843</v>
      </c>
      <c r="L176" s="98"/>
      <c r="M176" s="98"/>
      <c r="N176" s="98"/>
      <c r="O176" s="98"/>
      <c r="P176" s="98">
        <v>0.54694909999999997</v>
      </c>
    </row>
    <row r="177" spans="1:16" ht="20.100000000000001" customHeight="1" x14ac:dyDescent="0.3">
      <c r="A177" t="s">
        <v>242</v>
      </c>
      <c r="B177" s="62"/>
      <c r="C177" s="62"/>
      <c r="D177" s="62">
        <v>100</v>
      </c>
      <c r="E177" s="62">
        <v>100</v>
      </c>
      <c r="F177" s="62">
        <v>99.876729999999995</v>
      </c>
      <c r="G177" s="62"/>
      <c r="H177" s="62"/>
      <c r="I177" s="62">
        <v>58.869909999999997</v>
      </c>
      <c r="J177" s="62">
        <v>37.059539999999998</v>
      </c>
      <c r="K177" s="62">
        <v>29.814820000000001</v>
      </c>
      <c r="L177" s="98"/>
      <c r="M177" s="98"/>
      <c r="N177" s="98">
        <v>0.44911909999999999</v>
      </c>
      <c r="O177" s="98">
        <v>0.55763180000000001</v>
      </c>
      <c r="P177" s="98">
        <v>0.16877829999999999</v>
      </c>
    </row>
    <row r="178" spans="1:16" ht="20.100000000000001" customHeight="1" x14ac:dyDescent="0.3">
      <c r="A178" t="s">
        <v>243</v>
      </c>
      <c r="B178" s="62"/>
      <c r="C178" s="62"/>
      <c r="D178" s="62">
        <v>100</v>
      </c>
      <c r="E178" s="62">
        <v>100</v>
      </c>
      <c r="F178" s="62">
        <v>100</v>
      </c>
      <c r="G178" s="62"/>
      <c r="H178" s="62"/>
      <c r="I178" s="62">
        <v>31.26492</v>
      </c>
      <c r="J178" s="62">
        <v>33.721200000000003</v>
      </c>
      <c r="K178" s="62">
        <v>25.96931</v>
      </c>
      <c r="L178" s="98"/>
      <c r="M178" s="98"/>
      <c r="N178" s="98">
        <v>0.47398499999999999</v>
      </c>
      <c r="O178" s="98">
        <v>0.51718209999999998</v>
      </c>
      <c r="P178" s="98">
        <v>0.48750979999999999</v>
      </c>
    </row>
    <row r="179" spans="1:16" ht="20.100000000000001" customHeight="1" x14ac:dyDescent="0.3">
      <c r="A179" t="s">
        <v>245</v>
      </c>
      <c r="B179" s="62"/>
      <c r="C179" s="62">
        <v>100</v>
      </c>
      <c r="D179" s="62">
        <v>100</v>
      </c>
      <c r="E179" s="62">
        <v>100</v>
      </c>
      <c r="F179" s="62">
        <v>100</v>
      </c>
      <c r="G179" s="62"/>
      <c r="H179" s="62">
        <v>61.376809999999999</v>
      </c>
      <c r="I179" s="62">
        <v>37.64678</v>
      </c>
      <c r="J179" s="62">
        <v>32.948230000000002</v>
      </c>
      <c r="K179" s="62">
        <v>28.537510000000001</v>
      </c>
      <c r="L179" s="98"/>
      <c r="M179" s="98">
        <v>0.34477049999999998</v>
      </c>
      <c r="N179" s="98">
        <v>0.42333730000000003</v>
      </c>
      <c r="O179" s="98">
        <v>0.81790039999999997</v>
      </c>
      <c r="P179" s="98">
        <v>0.68819030000000003</v>
      </c>
    </row>
    <row r="180" spans="1:16" ht="20.100000000000001" customHeight="1" x14ac:dyDescent="0.3">
      <c r="A180" t="s">
        <v>246</v>
      </c>
      <c r="B180" s="62"/>
      <c r="C180" s="62"/>
      <c r="D180" s="62">
        <v>100</v>
      </c>
      <c r="E180" s="62">
        <v>100</v>
      </c>
      <c r="F180" s="62">
        <v>100</v>
      </c>
      <c r="G180" s="62"/>
      <c r="H180" s="62"/>
      <c r="I180" s="62">
        <v>32.68871</v>
      </c>
      <c r="J180" s="62">
        <v>25.648409999999998</v>
      </c>
      <c r="K180" s="62">
        <v>19.855</v>
      </c>
      <c r="L180" s="98"/>
      <c r="M180" s="98"/>
      <c r="N180" s="98">
        <v>0.44475170000000003</v>
      </c>
      <c r="O180" s="98">
        <v>0.6849499</v>
      </c>
      <c r="P180" s="98">
        <v>0.62270049999999999</v>
      </c>
    </row>
    <row r="181" spans="1:16" ht="20.100000000000001" customHeight="1" x14ac:dyDescent="0.3">
      <c r="A181" t="s">
        <v>247</v>
      </c>
      <c r="B181" s="62">
        <v>99.131309999999999</v>
      </c>
      <c r="C181" s="62">
        <v>100</v>
      </c>
      <c r="D181" s="62">
        <v>100</v>
      </c>
      <c r="E181" s="62">
        <v>100</v>
      </c>
      <c r="F181" s="62">
        <v>99.637559999999993</v>
      </c>
      <c r="G181" s="62">
        <v>25.040980000000001</v>
      </c>
      <c r="H181" s="62">
        <v>42.962249999999997</v>
      </c>
      <c r="I181" s="62">
        <v>49.339210000000001</v>
      </c>
      <c r="J181" s="62">
        <v>43.814920000000001</v>
      </c>
      <c r="K181" s="62">
        <v>32.186770000000003</v>
      </c>
      <c r="L181" s="98">
        <v>0.44294660000000002</v>
      </c>
      <c r="M181" s="98">
        <v>0.36611139999999998</v>
      </c>
      <c r="N181" s="98">
        <v>0.32749489999999998</v>
      </c>
      <c r="O181" s="98">
        <v>0.2014648</v>
      </c>
      <c r="P181" s="98">
        <v>0.41274189999999999</v>
      </c>
    </row>
    <row r="182" spans="1:16" ht="20.100000000000001" customHeight="1" x14ac:dyDescent="0.3">
      <c r="A182" t="s">
        <v>248</v>
      </c>
      <c r="B182" s="62"/>
      <c r="C182" s="62"/>
      <c r="D182" s="62">
        <v>100</v>
      </c>
      <c r="E182" s="62">
        <v>100</v>
      </c>
      <c r="F182" s="62">
        <v>100</v>
      </c>
      <c r="G182" s="62"/>
      <c r="H182" s="62"/>
      <c r="I182" s="62">
        <v>31.058499999999999</v>
      </c>
      <c r="J182" s="62">
        <v>45.905889999999999</v>
      </c>
      <c r="K182" s="62">
        <v>45.876829999999998</v>
      </c>
      <c r="L182" s="98"/>
      <c r="M182" s="98"/>
      <c r="N182" s="98">
        <v>0.69204350000000003</v>
      </c>
      <c r="O182" s="98">
        <v>0.73534339999999998</v>
      </c>
      <c r="P182" s="98">
        <v>0.82954079999999997</v>
      </c>
    </row>
    <row r="183" spans="1:16" ht="20.100000000000001" customHeight="1" x14ac:dyDescent="0.3">
      <c r="A183" t="s">
        <v>249</v>
      </c>
      <c r="B183" s="62"/>
      <c r="C183" s="62"/>
      <c r="D183" s="62"/>
      <c r="E183" s="62">
        <v>100</v>
      </c>
      <c r="F183" s="62">
        <v>100</v>
      </c>
      <c r="G183" s="62"/>
      <c r="H183" s="62"/>
      <c r="I183" s="62"/>
      <c r="J183" s="62">
        <v>33.991770000000002</v>
      </c>
      <c r="K183" s="62">
        <v>36.342460000000003</v>
      </c>
      <c r="L183" s="98"/>
      <c r="M183" s="98"/>
      <c r="N183" s="98"/>
      <c r="O183" s="98">
        <v>0.45932719999999999</v>
      </c>
      <c r="P183" s="98">
        <v>0.12808810000000001</v>
      </c>
    </row>
    <row r="184" spans="1:16" ht="20.100000000000001" customHeight="1" x14ac:dyDescent="0.3">
      <c r="A184" t="s">
        <v>250</v>
      </c>
      <c r="B184" s="62"/>
      <c r="C184" s="62"/>
      <c r="D184" s="62">
        <v>100</v>
      </c>
      <c r="E184" s="62">
        <v>100</v>
      </c>
      <c r="F184" s="62">
        <v>100</v>
      </c>
      <c r="G184" s="62"/>
      <c r="H184" s="62"/>
      <c r="I184" s="62">
        <v>34.22983</v>
      </c>
      <c r="J184" s="62">
        <v>31.911709999999999</v>
      </c>
      <c r="K184" s="62">
        <v>26.224550000000001</v>
      </c>
      <c r="L184" s="98"/>
      <c r="M184" s="98"/>
      <c r="N184" s="98">
        <v>0.36324089999999998</v>
      </c>
      <c r="O184" s="98">
        <v>0.41878500000000002</v>
      </c>
      <c r="P184" s="98">
        <v>0.56066629999999995</v>
      </c>
    </row>
    <row r="185" spans="1:16" ht="20.100000000000001" customHeight="1" x14ac:dyDescent="0.3">
      <c r="A185" t="s">
        <v>251</v>
      </c>
      <c r="B185" s="62"/>
      <c r="C185" s="62">
        <v>100</v>
      </c>
      <c r="D185" s="62">
        <v>100</v>
      </c>
      <c r="E185" s="62">
        <v>99.462230000000005</v>
      </c>
      <c r="F185" s="62">
        <v>98.139529999999993</v>
      </c>
      <c r="G185" s="62"/>
      <c r="H185" s="62">
        <v>20.422529999999998</v>
      </c>
      <c r="I185" s="62">
        <v>19.075569999999999</v>
      </c>
      <c r="J185" s="62">
        <v>20.500900000000001</v>
      </c>
      <c r="K185" s="62">
        <v>28.634360000000001</v>
      </c>
      <c r="L185" s="98"/>
      <c r="M185" s="98">
        <v>0.33908519999999998</v>
      </c>
      <c r="N185" s="98">
        <v>0.42611359999999998</v>
      </c>
      <c r="O185" s="98">
        <v>0.3993276</v>
      </c>
      <c r="P185" s="98">
        <v>0.26393889999999998</v>
      </c>
    </row>
    <row r="186" spans="1:16" ht="20.100000000000001" customHeight="1" x14ac:dyDescent="0.3">
      <c r="A186" t="s">
        <v>252</v>
      </c>
      <c r="B186" s="62"/>
      <c r="C186" s="62"/>
      <c r="D186" s="62"/>
      <c r="E186" s="62"/>
      <c r="F186" s="62"/>
      <c r="G186" s="62"/>
      <c r="H186" s="62"/>
      <c r="I186" s="62"/>
      <c r="J186" s="62">
        <v>55.102040000000002</v>
      </c>
      <c r="K186" s="62">
        <v>39.616250000000001</v>
      </c>
      <c r="L186" s="98"/>
      <c r="M186" s="98"/>
      <c r="N186" s="98"/>
      <c r="O186" s="98">
        <v>0.6968183</v>
      </c>
      <c r="P186" s="98">
        <v>0.2912942</v>
      </c>
    </row>
    <row r="187" spans="1:16" ht="20.100000000000001" customHeight="1" x14ac:dyDescent="0.3">
      <c r="A187" t="s">
        <v>253</v>
      </c>
      <c r="B187" s="62"/>
      <c r="C187" s="62"/>
      <c r="D187" s="62"/>
      <c r="E187" s="62"/>
      <c r="F187" s="62">
        <v>100</v>
      </c>
      <c r="G187" s="62"/>
      <c r="H187" s="62"/>
      <c r="I187" s="62"/>
      <c r="J187" s="62"/>
      <c r="K187" s="62">
        <v>31.441859999999998</v>
      </c>
      <c r="L187" s="98"/>
      <c r="M187" s="98"/>
      <c r="N187" s="98"/>
      <c r="O187" s="98"/>
      <c r="P187" s="98">
        <v>0.56520990000000004</v>
      </c>
    </row>
    <row r="188" spans="1:16" ht="20.100000000000001" customHeight="1" x14ac:dyDescent="0.3">
      <c r="A188" t="s">
        <v>254</v>
      </c>
      <c r="B188" s="62"/>
      <c r="C188" s="62"/>
      <c r="D188" s="62"/>
      <c r="E188" s="62"/>
      <c r="F188" s="62">
        <v>100</v>
      </c>
      <c r="G188" s="62"/>
      <c r="H188" s="62"/>
      <c r="I188" s="62"/>
      <c r="J188" s="62"/>
      <c r="K188" s="62">
        <v>11.4276</v>
      </c>
      <c r="L188" s="98"/>
      <c r="M188" s="98"/>
      <c r="N188" s="98"/>
      <c r="O188" s="98"/>
      <c r="P188" s="98">
        <v>0.39962120000000001</v>
      </c>
    </row>
    <row r="189" spans="1:16" ht="20.100000000000001" customHeight="1" x14ac:dyDescent="0.3">
      <c r="A189" t="s">
        <v>255</v>
      </c>
      <c r="B189" s="62">
        <v>100</v>
      </c>
      <c r="C189" s="62">
        <v>100</v>
      </c>
      <c r="D189" s="62">
        <v>100</v>
      </c>
      <c r="E189" s="62">
        <v>100</v>
      </c>
      <c r="F189" s="62">
        <v>99.894270000000006</v>
      </c>
      <c r="G189" s="62">
        <v>16.49306</v>
      </c>
      <c r="H189" s="62">
        <v>28.18731</v>
      </c>
      <c r="I189" s="62">
        <v>21.84554</v>
      </c>
      <c r="J189" s="62">
        <v>19.838380000000001</v>
      </c>
      <c r="K189" s="62">
        <v>22.600560000000002</v>
      </c>
      <c r="L189" s="98">
        <v>0.66432460000000004</v>
      </c>
      <c r="M189" s="98">
        <v>0.50223479999999998</v>
      </c>
      <c r="N189" s="98">
        <v>0.2314293</v>
      </c>
      <c r="O189" s="98">
        <v>0.37957289999999999</v>
      </c>
      <c r="P189" s="98">
        <v>0.28900019999999998</v>
      </c>
    </row>
    <row r="190" spans="1:16" ht="20.100000000000001" customHeight="1" x14ac:dyDescent="0.3">
      <c r="A190" t="s">
        <v>256</v>
      </c>
      <c r="B190" s="62"/>
      <c r="C190" s="62"/>
      <c r="D190" s="62">
        <v>100</v>
      </c>
      <c r="E190" s="62">
        <v>100</v>
      </c>
      <c r="F190" s="62">
        <v>100</v>
      </c>
      <c r="G190" s="62"/>
      <c r="H190" s="62"/>
      <c r="I190" s="62">
        <v>22.037569999999999</v>
      </c>
      <c r="J190" s="62">
        <v>14.75268</v>
      </c>
      <c r="K190" s="62">
        <v>13.826129999999999</v>
      </c>
      <c r="L190" s="98"/>
      <c r="M190" s="98"/>
      <c r="N190" s="98">
        <v>0.5257617</v>
      </c>
      <c r="O190" s="98">
        <v>0.65721929999999995</v>
      </c>
      <c r="P190" s="98">
        <v>0.83811630000000004</v>
      </c>
    </row>
    <row r="191" spans="1:16" ht="20.100000000000001" customHeight="1" x14ac:dyDescent="0.3">
      <c r="A191" t="s">
        <v>257</v>
      </c>
      <c r="B191" s="62">
        <v>100</v>
      </c>
      <c r="C191" s="62">
        <v>100</v>
      </c>
      <c r="D191" s="62">
        <v>100</v>
      </c>
      <c r="E191" s="62">
        <v>100</v>
      </c>
      <c r="F191" s="62">
        <v>100</v>
      </c>
      <c r="G191" s="62">
        <v>43.579929999999997</v>
      </c>
      <c r="H191" s="62">
        <v>33.333329999999997</v>
      </c>
      <c r="I191" s="62">
        <v>29.16957</v>
      </c>
      <c r="J191" s="62">
        <v>25.635590000000001</v>
      </c>
      <c r="K191" s="62">
        <v>21.749169999999999</v>
      </c>
      <c r="L191" s="98">
        <v>0.44962950000000002</v>
      </c>
      <c r="M191" s="98">
        <v>0.24763940000000001</v>
      </c>
      <c r="N191" s="98">
        <v>0.48453180000000001</v>
      </c>
      <c r="O191" s="98">
        <v>0.29209210000000002</v>
      </c>
      <c r="P191" s="98">
        <v>0.60383520000000002</v>
      </c>
    </row>
    <row r="192" spans="1:16" ht="20.100000000000001" customHeight="1" x14ac:dyDescent="0.3">
      <c r="A192" t="s">
        <v>258</v>
      </c>
      <c r="B192" s="62">
        <v>100</v>
      </c>
      <c r="C192" s="62">
        <v>100</v>
      </c>
      <c r="D192" s="62">
        <v>100</v>
      </c>
      <c r="E192" s="62">
        <v>100</v>
      </c>
      <c r="F192" s="62">
        <v>100</v>
      </c>
      <c r="G192" s="62">
        <v>29.617830000000001</v>
      </c>
      <c r="H192" s="62">
        <v>22.21481</v>
      </c>
      <c r="I192" s="62">
        <v>35.115430000000003</v>
      </c>
      <c r="J192" s="62">
        <v>28.183150000000001</v>
      </c>
      <c r="K192" s="62">
        <v>26.842379999999999</v>
      </c>
      <c r="L192" s="98">
        <v>0.42175319999999999</v>
      </c>
      <c r="M192" s="98">
        <v>0.69510970000000005</v>
      </c>
      <c r="N192" s="98">
        <v>0.3804632</v>
      </c>
      <c r="O192" s="98">
        <v>0.44533640000000002</v>
      </c>
      <c r="P192" s="98">
        <v>0.43340519999999999</v>
      </c>
    </row>
    <row r="193" spans="1:16" ht="20.100000000000001" customHeight="1" x14ac:dyDescent="0.3">
      <c r="A193" t="s">
        <v>259</v>
      </c>
      <c r="B193" s="62"/>
      <c r="C193" s="62">
        <v>100</v>
      </c>
      <c r="D193" s="62">
        <v>100</v>
      </c>
      <c r="E193" s="62">
        <v>100</v>
      </c>
      <c r="F193" s="62">
        <v>100</v>
      </c>
      <c r="G193" s="62"/>
      <c r="H193" s="62">
        <v>58.690179999999998</v>
      </c>
      <c r="I193" s="62">
        <v>34.954250000000002</v>
      </c>
      <c r="J193" s="62">
        <v>31.46977</v>
      </c>
      <c r="K193" s="62">
        <v>36.292160000000003</v>
      </c>
      <c r="L193" s="98"/>
      <c r="M193" s="98">
        <v>1.0314399999999999</v>
      </c>
      <c r="N193" s="98">
        <v>0.47899510000000001</v>
      </c>
      <c r="O193" s="98">
        <v>0.5219241</v>
      </c>
      <c r="P193" s="98">
        <v>0.27148260000000002</v>
      </c>
    </row>
    <row r="194" spans="1:16" ht="20.100000000000001" customHeight="1" x14ac:dyDescent="0.3">
      <c r="A194" t="s">
        <v>260</v>
      </c>
      <c r="B194" s="62">
        <v>100</v>
      </c>
      <c r="C194" s="62">
        <v>100</v>
      </c>
      <c r="D194" s="62">
        <v>99.631259999999997</v>
      </c>
      <c r="E194" s="62">
        <v>99.85669</v>
      </c>
      <c r="F194" s="62">
        <v>99.598560000000006</v>
      </c>
      <c r="G194" s="62">
        <v>65.116280000000003</v>
      </c>
      <c r="H194" s="62">
        <v>81.27413</v>
      </c>
      <c r="I194" s="62">
        <v>62.787820000000004</v>
      </c>
      <c r="J194" s="62">
        <v>57.783470000000001</v>
      </c>
      <c r="K194" s="62">
        <v>50.173760000000001</v>
      </c>
      <c r="L194" s="98">
        <v>0</v>
      </c>
      <c r="M194" s="98">
        <v>0.1190663</v>
      </c>
      <c r="N194" s="98">
        <v>0.1144155</v>
      </c>
      <c r="O194" s="98">
        <v>0.18979380000000001</v>
      </c>
      <c r="P194" s="98">
        <v>0.25016159999999998</v>
      </c>
    </row>
    <row r="195" spans="1:16" ht="20.100000000000001" customHeight="1" x14ac:dyDescent="0.3">
      <c r="A195" t="s">
        <v>261</v>
      </c>
      <c r="B195" s="62"/>
      <c r="C195" s="62"/>
      <c r="D195" s="62"/>
      <c r="E195" s="62"/>
      <c r="F195" s="62"/>
      <c r="G195" s="62">
        <v>27.488150000000001</v>
      </c>
      <c r="H195" s="62">
        <v>31.78295</v>
      </c>
      <c r="I195" s="62">
        <v>45</v>
      </c>
      <c r="J195" s="62">
        <v>15.49296</v>
      </c>
      <c r="K195" s="62">
        <v>14.845470000000001</v>
      </c>
      <c r="L195" s="98">
        <v>0.53425599999999995</v>
      </c>
      <c r="M195" s="98">
        <v>0.78698080000000004</v>
      </c>
      <c r="N195" s="98">
        <v>0</v>
      </c>
      <c r="O195" s="98">
        <v>0</v>
      </c>
      <c r="P195" s="98">
        <v>0.26632719999999999</v>
      </c>
    </row>
    <row r="196" spans="1:16" ht="20.100000000000001" customHeight="1" x14ac:dyDescent="0.3">
      <c r="A196" t="s">
        <v>262</v>
      </c>
      <c r="B196" s="62">
        <v>4.609375</v>
      </c>
      <c r="C196" s="62">
        <v>100</v>
      </c>
      <c r="D196" s="62">
        <v>99.808149999999998</v>
      </c>
      <c r="E196" s="62">
        <v>97.906970000000001</v>
      </c>
      <c r="F196" s="62">
        <v>99.628870000000006</v>
      </c>
      <c r="G196" s="62">
        <v>33.050849999999997</v>
      </c>
      <c r="H196" s="62">
        <v>29.651160000000001</v>
      </c>
      <c r="I196" s="62">
        <v>47.341769999999997</v>
      </c>
      <c r="J196" s="62">
        <v>58.9679</v>
      </c>
      <c r="K196" s="62">
        <v>59.574469999999998</v>
      </c>
      <c r="L196" s="98">
        <v>3.2753320000000001</v>
      </c>
      <c r="M196" s="98">
        <v>1.350614</v>
      </c>
      <c r="N196" s="98">
        <v>1.168874</v>
      </c>
      <c r="O196" s="98">
        <v>1.168331</v>
      </c>
      <c r="P196" s="98">
        <v>0.8096198</v>
      </c>
    </row>
    <row r="197" spans="1:16" ht="20.100000000000001" customHeight="1" x14ac:dyDescent="0.3">
      <c r="A197" t="s">
        <v>344</v>
      </c>
      <c r="B197" s="62"/>
      <c r="C197" s="62">
        <v>98.020650000000003</v>
      </c>
      <c r="D197" s="62"/>
      <c r="E197" s="62"/>
      <c r="F197" s="62"/>
      <c r="G197" s="62"/>
      <c r="H197" s="62">
        <v>26.294820000000001</v>
      </c>
      <c r="I197" s="62"/>
      <c r="J197" s="62"/>
      <c r="K197" s="62"/>
      <c r="L197" s="98"/>
      <c r="M197" s="98">
        <v>0.81513170000000001</v>
      </c>
      <c r="N197" s="98"/>
      <c r="O197" s="98"/>
      <c r="P197" s="98"/>
    </row>
    <row r="198" spans="1:16" ht="20.100000000000001" customHeight="1" x14ac:dyDescent="0.3">
      <c r="A198" t="s">
        <v>263</v>
      </c>
      <c r="B198" s="62">
        <v>50.25806</v>
      </c>
      <c r="C198" s="62">
        <v>100</v>
      </c>
      <c r="D198" s="62">
        <v>86.074070000000006</v>
      </c>
      <c r="E198" s="62">
        <v>89.621619999999993</v>
      </c>
      <c r="F198" s="62">
        <v>95.206609999999998</v>
      </c>
      <c r="G198" s="62">
        <v>37.075719999999997</v>
      </c>
      <c r="H198" s="62">
        <v>46.52778</v>
      </c>
      <c r="I198" s="62">
        <v>53.379550000000002</v>
      </c>
      <c r="J198" s="62">
        <v>60</v>
      </c>
      <c r="K198" s="62">
        <v>57.497779999999999</v>
      </c>
      <c r="L198" s="98">
        <v>0.88305999999999996</v>
      </c>
      <c r="M198" s="98">
        <v>2.2381220000000002</v>
      </c>
      <c r="N198" s="98">
        <v>1.721136</v>
      </c>
      <c r="O198" s="98">
        <v>0.62676989999999999</v>
      </c>
      <c r="P198" s="98">
        <v>0.71128999999999998</v>
      </c>
    </row>
    <row r="199" spans="1:16" ht="20.100000000000001" customHeight="1" x14ac:dyDescent="0.3">
      <c r="A199" t="s">
        <v>264</v>
      </c>
      <c r="B199" s="62">
        <v>98.795180000000002</v>
      </c>
      <c r="C199" s="62">
        <v>100</v>
      </c>
      <c r="D199" s="62">
        <v>98.859650000000002</v>
      </c>
      <c r="E199" s="62">
        <v>99.732439999999997</v>
      </c>
      <c r="F199" s="62">
        <v>98.597790000000003</v>
      </c>
      <c r="G199" s="62">
        <v>46.579599999999999</v>
      </c>
      <c r="H199" s="62">
        <v>55.15625</v>
      </c>
      <c r="I199" s="62">
        <v>58.445300000000003</v>
      </c>
      <c r="J199" s="62">
        <v>57.597169999999998</v>
      </c>
      <c r="K199" s="62">
        <v>52.249409999999997</v>
      </c>
      <c r="L199" s="98">
        <v>0.74824539999999995</v>
      </c>
      <c r="M199" s="98">
        <v>0.4316103</v>
      </c>
      <c r="N199" s="98">
        <v>1.0980510000000001</v>
      </c>
      <c r="O199" s="98">
        <v>0.59339090000000005</v>
      </c>
      <c r="P199" s="98">
        <v>0.67665339999999996</v>
      </c>
    </row>
    <row r="200" spans="1:16" ht="20.100000000000001" customHeight="1" x14ac:dyDescent="0.3">
      <c r="A200" t="s">
        <v>265</v>
      </c>
      <c r="B200" s="62">
        <v>98.296809999999994</v>
      </c>
      <c r="C200" s="62">
        <v>100</v>
      </c>
      <c r="D200" s="62">
        <v>95.074119999999994</v>
      </c>
      <c r="E200" s="62">
        <v>98.014009999999999</v>
      </c>
      <c r="F200" s="62">
        <v>98.779610000000005</v>
      </c>
      <c r="G200" s="62">
        <v>38.095889999999997</v>
      </c>
      <c r="H200" s="62">
        <v>42.234569999999998</v>
      </c>
      <c r="I200" s="62">
        <v>47.016860000000001</v>
      </c>
      <c r="J200" s="62">
        <v>45.126449999999998</v>
      </c>
      <c r="K200" s="62">
        <v>51.777360000000002</v>
      </c>
      <c r="L200" s="98">
        <v>0.69343869999999996</v>
      </c>
      <c r="M200" s="98">
        <v>0.48198540000000001</v>
      </c>
      <c r="N200" s="98">
        <v>0.66611169999999997</v>
      </c>
      <c r="O200" s="98">
        <v>0.56084979999999995</v>
      </c>
      <c r="P200" s="98">
        <v>0.75593619999999995</v>
      </c>
    </row>
    <row r="201" spans="1:16" ht="20.100000000000001" customHeight="1" x14ac:dyDescent="0.3">
      <c r="A201" t="s">
        <v>345</v>
      </c>
      <c r="B201" s="62">
        <v>97.961780000000005</v>
      </c>
      <c r="C201" s="62">
        <v>100</v>
      </c>
      <c r="D201" s="62">
        <v>100</v>
      </c>
      <c r="E201" s="62"/>
      <c r="F201" s="62"/>
      <c r="G201" s="62">
        <v>64.936890000000005</v>
      </c>
      <c r="H201" s="62">
        <v>64.417180000000002</v>
      </c>
      <c r="I201" s="62">
        <v>55.73122</v>
      </c>
      <c r="J201" s="62"/>
      <c r="K201" s="62"/>
      <c r="L201" s="98">
        <v>0.61378279999999996</v>
      </c>
      <c r="M201" s="98">
        <v>0.7278654</v>
      </c>
      <c r="N201" s="98">
        <v>1.0599209999999999</v>
      </c>
      <c r="O201" s="98"/>
      <c r="P201" s="98"/>
    </row>
    <row r="202" spans="1:16" ht="20.100000000000001" customHeight="1" x14ac:dyDescent="0.3">
      <c r="A202" t="s">
        <v>266</v>
      </c>
      <c r="B202" s="62">
        <v>99.072360000000003</v>
      </c>
      <c r="C202" s="62">
        <v>100</v>
      </c>
      <c r="D202" s="62">
        <v>97.202510000000004</v>
      </c>
      <c r="E202" s="62">
        <v>98.517039999999994</v>
      </c>
      <c r="F202" s="62">
        <v>100</v>
      </c>
      <c r="G202" s="62">
        <v>41.291580000000003</v>
      </c>
      <c r="H202" s="62">
        <v>51.202260000000003</v>
      </c>
      <c r="I202" s="62">
        <v>47.050820000000002</v>
      </c>
      <c r="J202" s="62">
        <v>51.991340000000001</v>
      </c>
      <c r="K202" s="62">
        <v>60.199010000000001</v>
      </c>
      <c r="L202" s="98">
        <v>0.60982320000000001</v>
      </c>
      <c r="M202" s="98">
        <v>0.90208540000000004</v>
      </c>
      <c r="N202" s="98">
        <v>1.022016</v>
      </c>
      <c r="O202" s="98">
        <v>0.66774619999999996</v>
      </c>
      <c r="P202" s="98">
        <v>0.83726140000000004</v>
      </c>
    </row>
    <row r="203" spans="1:16" ht="20.100000000000001" customHeight="1" x14ac:dyDescent="0.3">
      <c r="A203" t="s">
        <v>267</v>
      </c>
      <c r="B203" s="62"/>
      <c r="C203" s="62"/>
      <c r="D203" s="62"/>
      <c r="E203" s="62"/>
      <c r="F203" s="62">
        <v>80.233729999999994</v>
      </c>
      <c r="G203" s="62">
        <v>11.11111</v>
      </c>
      <c r="H203" s="62">
        <v>16.66667</v>
      </c>
      <c r="I203" s="62">
        <v>5.4174069999999999</v>
      </c>
      <c r="J203" s="62">
        <v>8.5925919999999998</v>
      </c>
      <c r="K203" s="62">
        <v>1.2489589999999999</v>
      </c>
      <c r="L203" s="98">
        <v>0</v>
      </c>
      <c r="M203" s="98">
        <v>0</v>
      </c>
      <c r="N203" s="98">
        <v>0.19120090000000001</v>
      </c>
      <c r="O203" s="98">
        <v>0.47172449999999999</v>
      </c>
      <c r="P203" s="98">
        <v>0.57591400000000004</v>
      </c>
    </row>
    <row r="204" spans="1:16" ht="20.100000000000001" customHeight="1" x14ac:dyDescent="0.3">
      <c r="A204" t="s">
        <v>268</v>
      </c>
      <c r="B204" s="62">
        <v>99.699250000000006</v>
      </c>
      <c r="C204" s="62">
        <v>100</v>
      </c>
      <c r="D204" s="62">
        <v>99.134609999999995</v>
      </c>
      <c r="E204" s="62">
        <v>100</v>
      </c>
      <c r="F204" s="62">
        <v>83.134659999999997</v>
      </c>
      <c r="G204" s="62">
        <v>53.516660000000002</v>
      </c>
      <c r="H204" s="62">
        <v>63.072519999999997</v>
      </c>
      <c r="I204" s="62">
        <v>56.740130000000001</v>
      </c>
      <c r="J204" s="62">
        <v>54.013820000000003</v>
      </c>
      <c r="K204" s="62">
        <v>60.832859999999997</v>
      </c>
      <c r="L204" s="98">
        <v>0.56511639999999996</v>
      </c>
      <c r="M204" s="98">
        <v>0.58806930000000002</v>
      </c>
      <c r="N204" s="98">
        <v>0.57766439999999997</v>
      </c>
      <c r="O204" s="98">
        <v>0.58483450000000003</v>
      </c>
      <c r="P204" s="98">
        <v>0.53305159999999996</v>
      </c>
    </row>
    <row r="205" spans="1:16" ht="20.100000000000001" customHeight="1" x14ac:dyDescent="0.3">
      <c r="A205" t="s">
        <v>269</v>
      </c>
      <c r="B205" s="62">
        <v>24.100159999999999</v>
      </c>
      <c r="C205" s="62">
        <v>76.714609999999993</v>
      </c>
      <c r="D205" s="62">
        <v>94.911659999999998</v>
      </c>
      <c r="E205" s="62">
        <v>99.274929999999998</v>
      </c>
      <c r="F205" s="62">
        <v>99.790940000000006</v>
      </c>
      <c r="G205" s="62">
        <v>50.340139999999998</v>
      </c>
      <c r="H205" s="62">
        <v>42.136499999999998</v>
      </c>
      <c r="I205" s="62">
        <v>55.113190000000003</v>
      </c>
      <c r="J205" s="62">
        <v>61.660080000000001</v>
      </c>
      <c r="K205" s="62">
        <v>63.023949999999999</v>
      </c>
      <c r="L205" s="98">
        <v>0.85532960000000002</v>
      </c>
      <c r="M205" s="98">
        <v>0.70514500000000002</v>
      </c>
      <c r="N205" s="98">
        <v>0.69979820000000004</v>
      </c>
      <c r="O205" s="98">
        <v>0.74734100000000003</v>
      </c>
      <c r="P205" s="98">
        <v>0.74247719999999995</v>
      </c>
    </row>
    <row r="206" spans="1:16" ht="20.100000000000001" customHeight="1" x14ac:dyDescent="0.3">
      <c r="A206" t="s">
        <v>270</v>
      </c>
      <c r="B206" s="62">
        <v>90.871930000000006</v>
      </c>
      <c r="C206" s="62">
        <v>100</v>
      </c>
      <c r="D206" s="62">
        <v>98.097629999999995</v>
      </c>
      <c r="E206" s="62">
        <v>97.827709999999996</v>
      </c>
      <c r="F206" s="62">
        <v>99.290779999999998</v>
      </c>
      <c r="G206" s="62">
        <v>57.307830000000003</v>
      </c>
      <c r="H206" s="62">
        <v>61.454050000000002</v>
      </c>
      <c r="I206" s="62">
        <v>57.893169999999998</v>
      </c>
      <c r="J206" s="62">
        <v>59.110300000000002</v>
      </c>
      <c r="K206" s="62">
        <v>55.591149999999999</v>
      </c>
      <c r="L206" s="98">
        <v>0.70675900000000003</v>
      </c>
      <c r="M206" s="98">
        <v>0.48637639999999999</v>
      </c>
      <c r="N206" s="98">
        <v>0.62594490000000003</v>
      </c>
      <c r="O206" s="98">
        <v>0.74073860000000002</v>
      </c>
      <c r="P206" s="98">
        <v>0.75031239999999999</v>
      </c>
    </row>
    <row r="207" spans="1:16" ht="20.100000000000001" customHeight="1" x14ac:dyDescent="0.3">
      <c r="A207" t="s">
        <v>271</v>
      </c>
      <c r="B207" s="62">
        <v>98.768900000000002</v>
      </c>
      <c r="C207" s="62">
        <v>100</v>
      </c>
      <c r="D207" s="62">
        <v>99.349310000000003</v>
      </c>
      <c r="E207" s="62">
        <v>99.633030000000005</v>
      </c>
      <c r="F207" s="62">
        <v>99.226070000000007</v>
      </c>
      <c r="G207" s="62">
        <v>62.246560000000002</v>
      </c>
      <c r="H207" s="62">
        <v>61.365290000000002</v>
      </c>
      <c r="I207" s="62">
        <v>66.89761</v>
      </c>
      <c r="J207" s="62">
        <v>66.567790000000002</v>
      </c>
      <c r="K207" s="62">
        <v>63.549520000000001</v>
      </c>
      <c r="L207" s="98">
        <v>0.52275249999999995</v>
      </c>
      <c r="M207" s="98">
        <v>0.74533640000000001</v>
      </c>
      <c r="N207" s="98">
        <v>0.73242490000000005</v>
      </c>
      <c r="O207" s="98">
        <v>0.86776039999999999</v>
      </c>
      <c r="P207" s="98">
        <v>0.83544359999999995</v>
      </c>
    </row>
    <row r="208" spans="1:16" ht="20.100000000000001" customHeight="1" x14ac:dyDescent="0.3">
      <c r="A208" t="s">
        <v>272</v>
      </c>
      <c r="B208" s="62">
        <v>95.98254</v>
      </c>
      <c r="C208" s="62">
        <v>100</v>
      </c>
      <c r="D208" s="62">
        <v>96.177930000000003</v>
      </c>
      <c r="E208" s="62">
        <v>86.086960000000005</v>
      </c>
      <c r="F208" s="62">
        <v>77.878110000000007</v>
      </c>
      <c r="G208" s="62">
        <v>59.021259999999998</v>
      </c>
      <c r="H208" s="62">
        <v>66.728449999999995</v>
      </c>
      <c r="I208" s="62">
        <v>64.111630000000005</v>
      </c>
      <c r="J208" s="62">
        <v>68.649889999999999</v>
      </c>
      <c r="K208" s="62">
        <v>60.76923</v>
      </c>
      <c r="L208" s="98">
        <v>0.8030929</v>
      </c>
      <c r="M208" s="98">
        <v>0.32105620000000001</v>
      </c>
      <c r="N208" s="98">
        <v>0.73305790000000004</v>
      </c>
      <c r="O208" s="98">
        <v>0.97327229999999998</v>
      </c>
      <c r="P208" s="98">
        <v>0.96108729999999998</v>
      </c>
    </row>
    <row r="209" spans="1:16" ht="20.100000000000001" customHeight="1" x14ac:dyDescent="0.3">
      <c r="A209" t="s">
        <v>273</v>
      </c>
      <c r="B209" s="62">
        <v>95.890410000000003</v>
      </c>
      <c r="C209" s="62">
        <v>100</v>
      </c>
      <c r="D209" s="62">
        <v>98.213509999999999</v>
      </c>
      <c r="E209" s="62">
        <v>97.647059999999996</v>
      </c>
      <c r="F209" s="62">
        <v>97.451920000000001</v>
      </c>
      <c r="G209" s="62">
        <v>94.504549999999995</v>
      </c>
      <c r="H209" s="62">
        <v>94.314719999999994</v>
      </c>
      <c r="I209" s="62">
        <v>80.894310000000004</v>
      </c>
      <c r="J209" s="62">
        <v>79.323719999999994</v>
      </c>
      <c r="K209" s="62">
        <v>84.494249999999994</v>
      </c>
      <c r="L209" s="98">
        <v>0.45088489999999998</v>
      </c>
      <c r="M209" s="98">
        <v>0.41411130000000002</v>
      </c>
      <c r="N209" s="98">
        <v>0.57967440000000003</v>
      </c>
      <c r="O209" s="98">
        <v>0.43668839999999998</v>
      </c>
      <c r="P209" s="98">
        <v>0.85687380000000002</v>
      </c>
    </row>
    <row r="210" spans="1:16" ht="20.100000000000001" customHeight="1" x14ac:dyDescent="0.3">
      <c r="A210" t="s">
        <v>274</v>
      </c>
      <c r="B210" s="62"/>
      <c r="C210" s="62"/>
      <c r="D210" s="62"/>
      <c r="E210" s="62"/>
      <c r="F210" s="62">
        <v>56.084180000000003</v>
      </c>
      <c r="G210" s="62"/>
      <c r="H210" s="62"/>
      <c r="I210" s="62"/>
      <c r="J210" s="62"/>
      <c r="K210" s="62">
        <v>51.9544</v>
      </c>
      <c r="L210" s="98"/>
      <c r="M210" s="98"/>
      <c r="N210" s="98"/>
      <c r="O210" s="98"/>
      <c r="P210" s="98">
        <v>0.24714140000000001</v>
      </c>
    </row>
    <row r="211" spans="1:16" ht="20.100000000000001" customHeight="1" x14ac:dyDescent="0.3">
      <c r="A211" t="s">
        <v>275</v>
      </c>
      <c r="B211" s="62">
        <v>95.882350000000002</v>
      </c>
      <c r="C211" s="62">
        <v>100</v>
      </c>
      <c r="D211" s="62">
        <v>99.032259999999994</v>
      </c>
      <c r="E211" s="62">
        <v>98.896879999999996</v>
      </c>
      <c r="F211" s="62">
        <v>98.351889999999997</v>
      </c>
      <c r="G211" s="62">
        <v>58.551810000000003</v>
      </c>
      <c r="H211" s="62">
        <v>57.316299999999998</v>
      </c>
      <c r="I211" s="62">
        <v>54.805320000000002</v>
      </c>
      <c r="J211" s="62">
        <v>57.45243</v>
      </c>
      <c r="K211" s="62">
        <v>52.130209999999998</v>
      </c>
      <c r="L211" s="98">
        <v>0.37479390000000001</v>
      </c>
      <c r="M211" s="98">
        <v>0.45014340000000003</v>
      </c>
      <c r="N211" s="98">
        <v>0.43553449999999999</v>
      </c>
      <c r="O211" s="98">
        <v>0.66437630000000003</v>
      </c>
      <c r="P211" s="98">
        <v>0.68361179999999999</v>
      </c>
    </row>
    <row r="212" spans="1:16" ht="20.100000000000001" customHeight="1" x14ac:dyDescent="0.3">
      <c r="A212" t="s">
        <v>276</v>
      </c>
      <c r="B212" s="62">
        <v>40.925530000000002</v>
      </c>
      <c r="C212" s="62">
        <v>32.18365</v>
      </c>
      <c r="D212" s="62">
        <v>27.806090000000001</v>
      </c>
      <c r="E212" s="62">
        <v>33.566330000000001</v>
      </c>
      <c r="F212" s="62">
        <v>40.38917</v>
      </c>
      <c r="G212" s="62">
        <v>34.886360000000003</v>
      </c>
      <c r="H212" s="62">
        <v>38.652209999999997</v>
      </c>
      <c r="I212" s="62">
        <v>49.361490000000003</v>
      </c>
      <c r="J212" s="62">
        <v>45.564329999999998</v>
      </c>
      <c r="K212" s="62">
        <v>44.145359999999997</v>
      </c>
      <c r="L212" s="98">
        <v>0.61249849999999995</v>
      </c>
      <c r="M212" s="98">
        <v>0.95971200000000001</v>
      </c>
      <c r="N212" s="98">
        <v>0.90049000000000001</v>
      </c>
      <c r="O212" s="98">
        <v>1.0932329999999999</v>
      </c>
      <c r="P212" s="98">
        <v>1.051968</v>
      </c>
    </row>
    <row r="213" spans="1:16" ht="20.100000000000001" customHeight="1" x14ac:dyDescent="0.3">
      <c r="A213" t="s">
        <v>277</v>
      </c>
      <c r="B213" s="62">
        <v>92.73357</v>
      </c>
      <c r="C213" s="62">
        <v>100</v>
      </c>
      <c r="D213" s="62">
        <v>100</v>
      </c>
      <c r="E213" s="62">
        <v>99.875780000000006</v>
      </c>
      <c r="F213" s="62">
        <v>100</v>
      </c>
      <c r="G213" s="62">
        <v>46.98997</v>
      </c>
      <c r="H213" s="62">
        <v>52.29759</v>
      </c>
      <c r="I213" s="62">
        <v>58.130600000000001</v>
      </c>
      <c r="J213" s="62">
        <v>60.225439999999999</v>
      </c>
      <c r="K213" s="62">
        <v>64.313730000000007</v>
      </c>
      <c r="L213" s="98">
        <v>0.40334029999999998</v>
      </c>
      <c r="M213" s="98">
        <v>0.72920050000000003</v>
      </c>
      <c r="N213" s="98">
        <v>0.6823804</v>
      </c>
      <c r="O213" s="98">
        <v>0.644652</v>
      </c>
      <c r="P213" s="98">
        <v>0.75225589999999998</v>
      </c>
    </row>
    <row r="214" spans="1:16" ht="20.100000000000001" customHeight="1" x14ac:dyDescent="0.3">
      <c r="A214" t="s">
        <v>278</v>
      </c>
      <c r="B214" s="62">
        <v>32.401049999999998</v>
      </c>
      <c r="C214" s="62">
        <v>62.583820000000003</v>
      </c>
      <c r="D214" s="62">
        <v>32</v>
      </c>
      <c r="E214" s="62">
        <v>48.178440000000002</v>
      </c>
      <c r="F214" s="62">
        <v>52.735849999999999</v>
      </c>
      <c r="G214" s="62">
        <v>37.230220000000003</v>
      </c>
      <c r="H214" s="62">
        <v>47.42268</v>
      </c>
      <c r="I214" s="62">
        <v>49.163179999999997</v>
      </c>
      <c r="J214" s="62">
        <v>55.645159999999997</v>
      </c>
      <c r="K214" s="62">
        <v>68.208089999999999</v>
      </c>
      <c r="L214" s="98">
        <v>0.31784839999999998</v>
      </c>
      <c r="M214" s="98">
        <v>0.69648339999999997</v>
      </c>
      <c r="N214" s="98">
        <v>1.2910109999999999</v>
      </c>
      <c r="O214" s="98">
        <v>0.60662879999999997</v>
      </c>
      <c r="P214" s="98">
        <v>0.62086390000000002</v>
      </c>
    </row>
    <row r="215" spans="1:16" ht="20.100000000000001" customHeight="1" x14ac:dyDescent="0.3">
      <c r="A215" t="s">
        <v>279</v>
      </c>
      <c r="B215" s="62">
        <v>98.858860000000007</v>
      </c>
      <c r="C215" s="62">
        <v>100</v>
      </c>
      <c r="D215" s="62">
        <v>98.130840000000006</v>
      </c>
      <c r="E215" s="62">
        <v>99.014080000000007</v>
      </c>
      <c r="F215" s="62">
        <v>98.352059999999994</v>
      </c>
      <c r="G215" s="62">
        <v>50.214590000000001</v>
      </c>
      <c r="H215" s="62">
        <v>55.773420000000002</v>
      </c>
      <c r="I215" s="62">
        <v>62.458100000000002</v>
      </c>
      <c r="J215" s="62">
        <v>60.927669999999999</v>
      </c>
      <c r="K215" s="62">
        <v>67.798010000000005</v>
      </c>
      <c r="L215" s="98">
        <v>0.34565820000000003</v>
      </c>
      <c r="M215" s="98">
        <v>0.48482320000000001</v>
      </c>
      <c r="N215" s="98">
        <v>0.58542620000000001</v>
      </c>
      <c r="O215" s="98">
        <v>0.58726290000000003</v>
      </c>
      <c r="P215" s="98">
        <v>0.26974979999999998</v>
      </c>
    </row>
    <row r="216" spans="1:16" ht="20.100000000000001" customHeight="1" x14ac:dyDescent="0.3">
      <c r="A216" t="s">
        <v>346</v>
      </c>
      <c r="B216" s="62"/>
      <c r="C216" s="62">
        <v>100</v>
      </c>
      <c r="D216" s="62">
        <v>69.226190000000003</v>
      </c>
      <c r="E216" s="62"/>
      <c r="F216" s="62"/>
      <c r="G216" s="62"/>
      <c r="H216" s="62">
        <v>23.688479999999998</v>
      </c>
      <c r="I216" s="62">
        <v>37.722099999999998</v>
      </c>
      <c r="J216" s="62"/>
      <c r="K216" s="62"/>
      <c r="L216" s="98"/>
      <c r="M216" s="98">
        <v>0.32939259999999998</v>
      </c>
      <c r="N216" s="98">
        <v>0.33407209999999998</v>
      </c>
      <c r="O216" s="98"/>
      <c r="P216" s="98"/>
    </row>
    <row r="217" spans="1:16" ht="20.100000000000001" customHeight="1" x14ac:dyDescent="0.3">
      <c r="A217" t="s">
        <v>280</v>
      </c>
      <c r="B217" s="62">
        <v>94.566929999999999</v>
      </c>
      <c r="C217" s="62">
        <v>100</v>
      </c>
      <c r="D217" s="62">
        <v>98.461539999999999</v>
      </c>
      <c r="E217" s="62">
        <v>100</v>
      </c>
      <c r="F217" s="62">
        <v>99.895840000000007</v>
      </c>
      <c r="G217" s="62">
        <v>37.833329999999997</v>
      </c>
      <c r="H217" s="62">
        <v>41.176470000000002</v>
      </c>
      <c r="I217" s="62">
        <v>58.777430000000003</v>
      </c>
      <c r="J217" s="62">
        <v>52.192070000000001</v>
      </c>
      <c r="K217" s="62">
        <v>54.336469999999998</v>
      </c>
      <c r="L217" s="98">
        <v>1.019217</v>
      </c>
      <c r="M217" s="98">
        <v>0.59780149999999999</v>
      </c>
      <c r="N217" s="98">
        <v>0.37646000000000002</v>
      </c>
      <c r="O217" s="98">
        <v>0.4898943</v>
      </c>
      <c r="P217" s="98">
        <v>0.56223749999999995</v>
      </c>
    </row>
    <row r="218" spans="1:16" ht="20.100000000000001" customHeight="1" x14ac:dyDescent="0.3">
      <c r="A218" t="s">
        <v>347</v>
      </c>
      <c r="B218" s="62">
        <v>100</v>
      </c>
      <c r="C218" s="62">
        <v>100</v>
      </c>
      <c r="D218" s="62">
        <v>100</v>
      </c>
      <c r="E218" s="62">
        <v>100</v>
      </c>
      <c r="F218" s="62"/>
      <c r="G218" s="62">
        <v>37.451239999999999</v>
      </c>
      <c r="H218" s="62">
        <v>34.179099999999998</v>
      </c>
      <c r="I218" s="62">
        <v>53.3825</v>
      </c>
      <c r="J218" s="62">
        <v>56.608150000000002</v>
      </c>
      <c r="K218" s="62"/>
      <c r="L218" s="98">
        <v>0.61554200000000003</v>
      </c>
      <c r="M218" s="98">
        <v>0.37375380000000002</v>
      </c>
      <c r="N218" s="98">
        <v>0.3681758</v>
      </c>
      <c r="O218" s="98">
        <v>0.37734889999999999</v>
      </c>
      <c r="P218" s="98"/>
    </row>
    <row r="219" spans="1:16" s="39" customFormat="1" ht="20.399999999999999" customHeight="1" x14ac:dyDescent="0.3">
      <c r="A219" s="56" t="s">
        <v>293</v>
      </c>
      <c r="B219" s="75">
        <v>89.5</v>
      </c>
      <c r="C219" s="75">
        <v>100</v>
      </c>
      <c r="D219" s="75">
        <v>99</v>
      </c>
      <c r="E219" s="75">
        <v>96.2</v>
      </c>
      <c r="F219" s="75">
        <v>100</v>
      </c>
      <c r="G219" s="75">
        <v>41.3</v>
      </c>
      <c r="H219" s="75">
        <v>39.1</v>
      </c>
      <c r="I219" s="75">
        <v>39</v>
      </c>
      <c r="J219" s="75">
        <v>35</v>
      </c>
      <c r="K219" s="75">
        <v>32.200000000000003</v>
      </c>
      <c r="L219" s="78">
        <v>0.64</v>
      </c>
      <c r="M219" s="78">
        <v>0.61</v>
      </c>
      <c r="N219" s="78">
        <v>0.59</v>
      </c>
      <c r="O219" s="78">
        <v>0.56999999999999995</v>
      </c>
      <c r="P219" s="78">
        <v>0.54</v>
      </c>
    </row>
    <row r="220" spans="1:16" ht="20.100000000000001" customHeight="1" x14ac:dyDescent="0.3">
      <c r="B220" s="105"/>
      <c r="C220" s="105"/>
      <c r="D220" s="105"/>
      <c r="E220" s="105"/>
      <c r="F220" s="105"/>
      <c r="G220" s="105"/>
      <c r="H220" s="105"/>
      <c r="I220" s="105"/>
      <c r="J220" s="105"/>
      <c r="K220" s="105"/>
      <c r="L220" s="107"/>
      <c r="M220" s="107"/>
      <c r="N220" s="107"/>
      <c r="O220" s="107"/>
      <c r="P220" s="107"/>
    </row>
    <row r="221" spans="1:16" ht="20.100000000000001" customHeight="1" x14ac:dyDescent="0.3">
      <c r="B221" s="105"/>
      <c r="C221" s="105"/>
      <c r="D221" s="105"/>
      <c r="E221" s="105"/>
      <c r="F221" s="105"/>
      <c r="G221" s="105"/>
      <c r="H221" s="105"/>
      <c r="I221" s="105"/>
      <c r="J221" s="105"/>
      <c r="K221" s="105"/>
      <c r="L221" s="107"/>
      <c r="M221" s="107"/>
      <c r="N221" s="107"/>
      <c r="O221" s="107"/>
      <c r="P221" s="107"/>
    </row>
    <row r="222" spans="1:16" ht="20.100000000000001" customHeight="1" x14ac:dyDescent="0.3"/>
    <row r="223" spans="1:16" ht="20.100000000000001" customHeight="1" x14ac:dyDescent="0.3"/>
    <row r="224" spans="1:16" ht="20.100000000000001" customHeight="1" x14ac:dyDescent="0.3"/>
    <row r="225" ht="20.100000000000001" customHeight="1" x14ac:dyDescent="0.3"/>
    <row r="226" ht="20.100000000000001" customHeight="1" x14ac:dyDescent="0.3"/>
    <row r="227" ht="20.100000000000001" customHeight="1" x14ac:dyDescent="0.3"/>
    <row r="228" ht="20.100000000000001" customHeight="1" x14ac:dyDescent="0.3"/>
    <row r="229" ht="20.100000000000001" customHeight="1" x14ac:dyDescent="0.3"/>
    <row r="230" ht="20.100000000000001" customHeight="1" x14ac:dyDescent="0.3"/>
    <row r="231" ht="20.100000000000001" customHeight="1" x14ac:dyDescent="0.3"/>
    <row r="232" ht="20.100000000000001" customHeight="1" x14ac:dyDescent="0.3"/>
    <row r="233" ht="20.100000000000001" customHeight="1" x14ac:dyDescent="0.3"/>
    <row r="234" ht="20.100000000000001" customHeight="1" x14ac:dyDescent="0.3"/>
    <row r="235" ht="20.100000000000001" customHeight="1" x14ac:dyDescent="0.3"/>
    <row r="236" ht="20.100000000000001" customHeight="1" x14ac:dyDescent="0.3"/>
    <row r="237" ht="20.100000000000001" customHeight="1" x14ac:dyDescent="0.3"/>
    <row r="238" ht="20.100000000000001" customHeight="1" x14ac:dyDescent="0.3"/>
    <row r="239" ht="20.100000000000001" customHeight="1" x14ac:dyDescent="0.3"/>
    <row r="240" ht="20.100000000000001" customHeight="1" x14ac:dyDescent="0.3"/>
    <row r="241" ht="20.100000000000001" customHeight="1" x14ac:dyDescent="0.3"/>
    <row r="242" ht="20.100000000000001" customHeight="1" x14ac:dyDescent="0.3"/>
    <row r="243" ht="20.100000000000001" customHeight="1" x14ac:dyDescent="0.3"/>
    <row r="244" ht="20.100000000000001" customHeight="1" x14ac:dyDescent="0.3"/>
    <row r="245" ht="20.100000000000001" customHeight="1" x14ac:dyDescent="0.3"/>
    <row r="246" ht="20.100000000000001" customHeight="1" x14ac:dyDescent="0.3"/>
    <row r="247" ht="20.100000000000001" customHeight="1" x14ac:dyDescent="0.3"/>
    <row r="248" ht="20.100000000000001" customHeight="1" x14ac:dyDescent="0.3"/>
    <row r="249" ht="20.100000000000001" customHeight="1" x14ac:dyDescent="0.3"/>
    <row r="250" ht="20.100000000000001" customHeight="1" x14ac:dyDescent="0.3"/>
    <row r="251" ht="20.100000000000001" customHeight="1" x14ac:dyDescent="0.3"/>
    <row r="252" ht="20.100000000000001" customHeight="1" x14ac:dyDescent="0.3"/>
    <row r="253" ht="20.100000000000001" customHeight="1" x14ac:dyDescent="0.3"/>
    <row r="254" ht="20.100000000000001" customHeight="1" x14ac:dyDescent="0.3"/>
    <row r="255" ht="20.100000000000001" customHeight="1" x14ac:dyDescent="0.3"/>
    <row r="256" ht="20.100000000000001" customHeight="1" x14ac:dyDescent="0.3"/>
    <row r="257" ht="20.100000000000001" customHeight="1" x14ac:dyDescent="0.3"/>
    <row r="258" ht="20.100000000000001" customHeight="1" x14ac:dyDescent="0.3"/>
    <row r="259" ht="20.100000000000001" customHeight="1" x14ac:dyDescent="0.3"/>
    <row r="260" ht="20.100000000000001" customHeight="1" x14ac:dyDescent="0.3"/>
  </sheetData>
  <sheetProtection algorithmName="SHA-512" hashValue="4nH1KAHrRp4crYf6DquT466QvepVssZ5CeZJOeLt3tKFo4MVoF5GRlrx4GhkV1Hxl803WSsyOSr5+g2/ImSVbQ==" saltValue="XRKqQeZ2/oCt4Vlu/z/iDg==" spinCount="100000" sheet="1" objects="1" scenarios="1" autoFilter="0"/>
  <autoFilter ref="A1:A260" xr:uid="{FD084A59-4ADD-4DF7-A839-80BC8E1B5883}"/>
  <mergeCells count="4">
    <mergeCell ref="B1:F1"/>
    <mergeCell ref="G1:K1"/>
    <mergeCell ref="L1:P1"/>
    <mergeCell ref="A1:A2"/>
  </mergeCell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74D5D1-197E-4D2B-A0E3-E9F0C3D88463}">
  <dimension ref="A1:U266"/>
  <sheetViews>
    <sheetView workbookViewId="0">
      <pane ySplit="2" topLeftCell="A3" activePane="bottomLeft" state="frozen"/>
      <selection pane="bottomLeft" activeCell="A11" sqref="A11"/>
    </sheetView>
  </sheetViews>
  <sheetFormatPr defaultColWidth="9.109375" defaultRowHeight="15.6" x14ac:dyDescent="0.3"/>
  <cols>
    <col min="1" max="1" width="59.109375" style="20" bestFit="1" customWidth="1"/>
    <col min="2" max="4" width="9.5546875" style="106" customWidth="1"/>
    <col min="5" max="5" width="8.88671875" style="106" customWidth="1"/>
    <col min="6" max="6" width="9.44140625" style="106" customWidth="1"/>
    <col min="7" max="7" width="9" style="106" customWidth="1"/>
    <col min="8" max="8" width="9.88671875" style="106" customWidth="1"/>
    <col min="9" max="10" width="9.33203125" style="106" customWidth="1"/>
    <col min="11" max="11" width="8.88671875" style="106" customWidth="1"/>
    <col min="12" max="12" width="9.88671875" style="106" customWidth="1"/>
    <col min="13" max="13" width="9.6640625" style="106" customWidth="1"/>
    <col min="14" max="14" width="9.88671875" style="106" customWidth="1"/>
    <col min="15" max="15" width="9.109375" style="106" customWidth="1"/>
    <col min="16" max="16" width="8.88671875" style="106" customWidth="1"/>
    <col min="17" max="17" width="10.33203125" style="108" customWidth="1"/>
    <col min="18" max="18" width="9.6640625" style="108" customWidth="1"/>
    <col min="19" max="19" width="10.33203125" style="108" customWidth="1"/>
    <col min="20" max="21" width="9.88671875" style="108" customWidth="1"/>
    <col min="22" max="16384" width="9.109375" style="20"/>
  </cols>
  <sheetData>
    <row r="1" spans="1:21" ht="35.1" customHeight="1" x14ac:dyDescent="0.3">
      <c r="A1" s="141" t="s">
        <v>22</v>
      </c>
      <c r="B1" s="137" t="s">
        <v>348</v>
      </c>
      <c r="C1" s="137"/>
      <c r="D1" s="137"/>
      <c r="E1" s="137"/>
      <c r="F1" s="137"/>
      <c r="G1" s="137" t="s">
        <v>349</v>
      </c>
      <c r="H1" s="137"/>
      <c r="I1" s="137"/>
      <c r="J1" s="137"/>
      <c r="K1" s="137"/>
      <c r="L1" s="137" t="s">
        <v>350</v>
      </c>
      <c r="M1" s="137"/>
      <c r="N1" s="137"/>
      <c r="O1" s="137"/>
      <c r="P1" s="137"/>
      <c r="Q1" s="138" t="s">
        <v>351</v>
      </c>
      <c r="R1" s="138"/>
      <c r="S1" s="138"/>
      <c r="T1" s="138"/>
      <c r="U1" s="138"/>
    </row>
    <row r="2" spans="1:21" ht="35.1" customHeight="1" x14ac:dyDescent="0.3">
      <c r="A2" s="141"/>
      <c r="B2" s="110">
        <v>2019</v>
      </c>
      <c r="C2" s="110">
        <v>2020</v>
      </c>
      <c r="D2" s="110">
        <v>2021</v>
      </c>
      <c r="E2" s="110">
        <v>2022</v>
      </c>
      <c r="F2" s="110">
        <v>2023</v>
      </c>
      <c r="G2" s="110">
        <v>2019</v>
      </c>
      <c r="H2" s="110">
        <v>2020</v>
      </c>
      <c r="I2" s="110">
        <v>2021</v>
      </c>
      <c r="J2" s="110">
        <v>2022</v>
      </c>
      <c r="K2" s="110">
        <v>2023</v>
      </c>
      <c r="L2" s="110">
        <v>2019</v>
      </c>
      <c r="M2" s="110">
        <v>2020</v>
      </c>
      <c r="N2" s="110">
        <v>2021</v>
      </c>
      <c r="O2" s="110">
        <v>2022</v>
      </c>
      <c r="P2" s="110">
        <v>2023</v>
      </c>
      <c r="Q2" s="110">
        <v>2019</v>
      </c>
      <c r="R2" s="110">
        <v>2020</v>
      </c>
      <c r="S2" s="110">
        <v>2021</v>
      </c>
      <c r="T2" s="110">
        <v>2022</v>
      </c>
      <c r="U2" s="110">
        <v>2023</v>
      </c>
    </row>
    <row r="3" spans="1:21" ht="20.100000000000001" customHeight="1" x14ac:dyDescent="0.3">
      <c r="A3" t="s">
        <v>330</v>
      </c>
      <c r="B3" s="62">
        <v>94.861660000000001</v>
      </c>
      <c r="C3" s="62">
        <v>97.945210000000003</v>
      </c>
      <c r="D3" s="62"/>
      <c r="E3" s="62"/>
      <c r="F3" s="62"/>
      <c r="G3" s="62">
        <v>83.992099999999994</v>
      </c>
      <c r="H3" s="62">
        <v>95.890410000000003</v>
      </c>
      <c r="I3" s="62"/>
      <c r="J3" s="62"/>
      <c r="K3" s="62"/>
      <c r="L3" s="62">
        <v>79.644270000000006</v>
      </c>
      <c r="M3" s="62">
        <v>93.835620000000006</v>
      </c>
      <c r="N3" s="62"/>
      <c r="O3" s="62"/>
      <c r="P3" s="62"/>
      <c r="Q3" s="98">
        <v>0.49571159999999997</v>
      </c>
      <c r="R3" s="98">
        <v>0.87391470000000004</v>
      </c>
      <c r="S3" s="98"/>
      <c r="T3" s="98"/>
      <c r="U3" s="98"/>
    </row>
    <row r="4" spans="1:21" ht="20.100000000000001" customHeight="1" x14ac:dyDescent="0.3">
      <c r="A4" t="s">
        <v>26</v>
      </c>
      <c r="B4" s="62">
        <v>89.023049999999998</v>
      </c>
      <c r="C4" s="62">
        <v>92.714290000000005</v>
      </c>
      <c r="D4" s="62">
        <v>88.330340000000007</v>
      </c>
      <c r="E4" s="62">
        <v>84.341859999999997</v>
      </c>
      <c r="F4" s="62">
        <v>81.540930000000003</v>
      </c>
      <c r="G4" s="62">
        <v>53.841929999999998</v>
      </c>
      <c r="H4" s="62">
        <v>50.571429999999999</v>
      </c>
      <c r="I4" s="62">
        <v>60.143630000000002</v>
      </c>
      <c r="J4" s="62">
        <v>51.466000000000001</v>
      </c>
      <c r="K4" s="62">
        <v>55.16319</v>
      </c>
      <c r="L4" s="62">
        <v>48.353459999999998</v>
      </c>
      <c r="M4" s="62">
        <v>47.571429999999999</v>
      </c>
      <c r="N4" s="62">
        <v>54.997010000000003</v>
      </c>
      <c r="O4" s="62">
        <v>45.539610000000003</v>
      </c>
      <c r="P4" s="62">
        <v>46.548960000000001</v>
      </c>
      <c r="Q4" s="98"/>
      <c r="R4" s="98"/>
      <c r="S4" s="98"/>
      <c r="T4" s="98"/>
      <c r="U4" s="98"/>
    </row>
    <row r="5" spans="1:21" ht="20.100000000000001" customHeight="1" x14ac:dyDescent="0.3">
      <c r="A5" t="s">
        <v>30</v>
      </c>
      <c r="B5" s="62">
        <v>3.4482759999999999</v>
      </c>
      <c r="C5" s="62"/>
      <c r="D5" s="62">
        <v>13.53383</v>
      </c>
      <c r="E5" s="62"/>
      <c r="F5" s="62">
        <v>0</v>
      </c>
      <c r="G5" s="62">
        <v>98.850579999999994</v>
      </c>
      <c r="H5" s="62"/>
      <c r="I5" s="62">
        <v>97.36842</v>
      </c>
      <c r="J5" s="62"/>
      <c r="K5" s="62">
        <v>99.382710000000003</v>
      </c>
      <c r="L5" s="62">
        <v>3.4482759999999999</v>
      </c>
      <c r="M5" s="62"/>
      <c r="N5" s="62">
        <v>13.1579</v>
      </c>
      <c r="O5" s="62"/>
      <c r="P5" s="62">
        <v>0</v>
      </c>
      <c r="Q5" s="98"/>
      <c r="R5" s="98"/>
      <c r="S5" s="98"/>
      <c r="T5" s="98"/>
      <c r="U5" s="98"/>
    </row>
    <row r="6" spans="1:21" ht="20.100000000000001" customHeight="1" x14ac:dyDescent="0.3">
      <c r="A6" t="s">
        <v>33</v>
      </c>
      <c r="B6" s="62">
        <v>91.240669999999994</v>
      </c>
      <c r="C6" s="62">
        <v>61.871139999999997</v>
      </c>
      <c r="D6" s="62">
        <v>78.669179999999997</v>
      </c>
      <c r="E6" s="62">
        <v>87.874780000000001</v>
      </c>
      <c r="F6" s="62">
        <v>84.018460000000005</v>
      </c>
      <c r="G6" s="62">
        <v>83.026989999999998</v>
      </c>
      <c r="H6" s="62">
        <v>69.373339999999999</v>
      </c>
      <c r="I6" s="62">
        <v>73.006129999999999</v>
      </c>
      <c r="J6" s="62">
        <v>64.46208</v>
      </c>
      <c r="K6" s="62">
        <v>63.506709999999998</v>
      </c>
      <c r="L6" s="62">
        <v>76.019530000000003</v>
      </c>
      <c r="M6" s="62">
        <v>42.188879999999997</v>
      </c>
      <c r="N6" s="62">
        <v>57.291179999999997</v>
      </c>
      <c r="O6" s="62">
        <v>56.96649</v>
      </c>
      <c r="P6" s="62">
        <v>54.530200000000001</v>
      </c>
      <c r="Q6" s="98">
        <v>0.56271680000000002</v>
      </c>
      <c r="R6" s="98"/>
      <c r="S6" s="98"/>
      <c r="T6" s="98"/>
      <c r="U6" s="98"/>
    </row>
    <row r="7" spans="1:21" ht="20.100000000000001" customHeight="1" x14ac:dyDescent="0.3">
      <c r="A7" t="s">
        <v>34</v>
      </c>
      <c r="B7" s="62"/>
      <c r="C7" s="62"/>
      <c r="D7" s="62"/>
      <c r="E7" s="62">
        <v>78.783869999999993</v>
      </c>
      <c r="F7" s="62">
        <v>96.928629999999998</v>
      </c>
      <c r="G7" s="62"/>
      <c r="H7" s="62"/>
      <c r="I7" s="62"/>
      <c r="J7" s="62">
        <v>30.039660000000001</v>
      </c>
      <c r="K7" s="62">
        <v>29.93074</v>
      </c>
      <c r="L7" s="62"/>
      <c r="M7" s="62"/>
      <c r="N7" s="62"/>
      <c r="O7" s="62">
        <v>26.371449999999999</v>
      </c>
      <c r="P7" s="62">
        <v>29.44896</v>
      </c>
      <c r="Q7" s="98"/>
      <c r="R7" s="98"/>
      <c r="S7" s="98"/>
      <c r="T7" s="98"/>
      <c r="U7" s="98"/>
    </row>
    <row r="8" spans="1:21" ht="20.100000000000001" customHeight="1" x14ac:dyDescent="0.3">
      <c r="A8" t="s">
        <v>37</v>
      </c>
      <c r="B8" s="62">
        <v>98.5899</v>
      </c>
      <c r="C8" s="62">
        <v>95.810360000000003</v>
      </c>
      <c r="D8" s="62">
        <v>97.413799999999995</v>
      </c>
      <c r="E8" s="62">
        <v>95.324680000000001</v>
      </c>
      <c r="F8" s="62">
        <v>95.395589999999999</v>
      </c>
      <c r="G8" s="62">
        <v>89.953000000000003</v>
      </c>
      <c r="H8" s="62">
        <v>86.769570000000002</v>
      </c>
      <c r="I8" s="62">
        <v>83.885940000000005</v>
      </c>
      <c r="J8" s="62">
        <v>79.025970000000001</v>
      </c>
      <c r="K8" s="62">
        <v>79.896240000000006</v>
      </c>
      <c r="L8" s="62">
        <v>88.719149999999999</v>
      </c>
      <c r="M8" s="62">
        <v>83.241460000000004</v>
      </c>
      <c r="N8" s="62">
        <v>81.697609999999997</v>
      </c>
      <c r="O8" s="62">
        <v>75.649349999999998</v>
      </c>
      <c r="P8" s="62">
        <v>76.9131</v>
      </c>
      <c r="Q8" s="98">
        <v>0.27173740000000002</v>
      </c>
      <c r="R8" s="98">
        <v>0.3379549</v>
      </c>
      <c r="S8" s="98">
        <v>0.31311460000000002</v>
      </c>
      <c r="T8" s="98">
        <v>0.34790710000000002</v>
      </c>
      <c r="U8" s="98">
        <v>0.36495240000000001</v>
      </c>
    </row>
    <row r="9" spans="1:21" ht="20.100000000000001" customHeight="1" x14ac:dyDescent="0.3">
      <c r="A9" t="s">
        <v>40</v>
      </c>
      <c r="B9" s="62">
        <v>89.831320000000005</v>
      </c>
      <c r="C9" s="62">
        <v>49.51923</v>
      </c>
      <c r="D9" s="62">
        <v>78.145700000000005</v>
      </c>
      <c r="E9" s="62">
        <v>77.826909999999998</v>
      </c>
      <c r="F9" s="62">
        <v>93.577979999999997</v>
      </c>
      <c r="G9" s="62">
        <v>80.578320000000005</v>
      </c>
      <c r="H9" s="62">
        <v>51.201920000000001</v>
      </c>
      <c r="I9" s="62">
        <v>74.392939999999996</v>
      </c>
      <c r="J9" s="62">
        <v>83.765000000000001</v>
      </c>
      <c r="K9" s="62">
        <v>90.137609999999995</v>
      </c>
      <c r="L9" s="62">
        <v>72.819270000000003</v>
      </c>
      <c r="M9" s="62">
        <v>29.086539999999999</v>
      </c>
      <c r="N9" s="62">
        <v>59.05077</v>
      </c>
      <c r="O9" s="62">
        <v>67.466840000000005</v>
      </c>
      <c r="P9" s="62">
        <v>85.034400000000005</v>
      </c>
      <c r="Q9" s="98">
        <v>0.3812313</v>
      </c>
      <c r="R9" s="98"/>
      <c r="S9" s="98"/>
      <c r="T9" s="98">
        <v>0.40095249999999999</v>
      </c>
      <c r="U9" s="98">
        <v>0.31559189999999998</v>
      </c>
    </row>
    <row r="10" spans="1:21" ht="20.100000000000001" customHeight="1" x14ac:dyDescent="0.3">
      <c r="A10" t="s">
        <v>42</v>
      </c>
      <c r="B10" s="62">
        <v>24.20908</v>
      </c>
      <c r="C10" s="62">
        <v>31.959420000000001</v>
      </c>
      <c r="D10" s="62">
        <v>69.76979</v>
      </c>
      <c r="E10" s="62">
        <v>75.341530000000006</v>
      </c>
      <c r="F10" s="62">
        <v>86.675610000000006</v>
      </c>
      <c r="G10" s="62">
        <v>10.26135</v>
      </c>
      <c r="H10" s="62">
        <v>9.8604950000000002</v>
      </c>
      <c r="I10" s="62">
        <v>15.54927</v>
      </c>
      <c r="J10" s="62">
        <v>27.663930000000001</v>
      </c>
      <c r="K10" s="62">
        <v>36.568359999999998</v>
      </c>
      <c r="L10" s="62">
        <v>4.0715269999999997</v>
      </c>
      <c r="M10" s="62">
        <v>5.8972740000000003</v>
      </c>
      <c r="N10" s="62">
        <v>11.550890000000001</v>
      </c>
      <c r="O10" s="62">
        <v>21.903459999999999</v>
      </c>
      <c r="P10" s="62">
        <v>32.680970000000002</v>
      </c>
      <c r="Q10" s="98"/>
      <c r="R10" s="98"/>
      <c r="S10" s="98"/>
      <c r="T10" s="98"/>
      <c r="U10" s="98"/>
    </row>
    <row r="11" spans="1:21" ht="20.100000000000001" customHeight="1" x14ac:dyDescent="0.3">
      <c r="A11" t="s">
        <v>44</v>
      </c>
      <c r="B11" s="62">
        <v>91.587630000000004</v>
      </c>
      <c r="C11" s="62">
        <v>70.426829999999995</v>
      </c>
      <c r="D11" s="62">
        <v>70.595479999999995</v>
      </c>
      <c r="E11" s="62">
        <v>70.163489999999996</v>
      </c>
      <c r="F11" s="62">
        <v>76.697850000000003</v>
      </c>
      <c r="G11" s="62">
        <v>77.855670000000003</v>
      </c>
      <c r="H11" s="62">
        <v>76.524389999999997</v>
      </c>
      <c r="I11" s="62">
        <v>77.74127</v>
      </c>
      <c r="J11" s="62">
        <v>82.425070000000005</v>
      </c>
      <c r="K11" s="62">
        <v>80.601870000000005</v>
      </c>
      <c r="L11" s="62">
        <v>72.041240000000002</v>
      </c>
      <c r="M11" s="62">
        <v>53.760159999999999</v>
      </c>
      <c r="N11" s="62">
        <v>55.030799999999999</v>
      </c>
      <c r="O11" s="62">
        <v>57.1753</v>
      </c>
      <c r="P11" s="62">
        <v>61.163069999999998</v>
      </c>
      <c r="Q11" s="98">
        <v>0.17330309999999999</v>
      </c>
      <c r="R11" s="98"/>
      <c r="S11" s="98"/>
      <c r="T11" s="98"/>
      <c r="U11" s="98">
        <v>0.29151589999999999</v>
      </c>
    </row>
    <row r="12" spans="1:21" ht="20.100000000000001" customHeight="1" x14ac:dyDescent="0.3">
      <c r="A12" t="s">
        <v>47</v>
      </c>
      <c r="B12" s="62">
        <v>89.356549999999999</v>
      </c>
      <c r="C12" s="62">
        <v>84.039900000000003</v>
      </c>
      <c r="D12" s="62">
        <v>90.829700000000003</v>
      </c>
      <c r="E12" s="62">
        <v>86.238039999999998</v>
      </c>
      <c r="F12" s="62">
        <v>90.775509999999997</v>
      </c>
      <c r="G12" s="62">
        <v>42.138359999999999</v>
      </c>
      <c r="H12" s="62">
        <v>44.014960000000002</v>
      </c>
      <c r="I12" s="62">
        <v>39.374090000000002</v>
      </c>
      <c r="J12" s="62">
        <v>31.402760000000001</v>
      </c>
      <c r="K12" s="62">
        <v>18.938780000000001</v>
      </c>
      <c r="L12" s="62">
        <v>36.768259999999998</v>
      </c>
      <c r="M12" s="62">
        <v>37.655859999999997</v>
      </c>
      <c r="N12" s="62">
        <v>35.298400000000001</v>
      </c>
      <c r="O12" s="62">
        <v>27.630179999999999</v>
      </c>
      <c r="P12" s="62">
        <v>16.408159999999999</v>
      </c>
      <c r="Q12" s="98"/>
      <c r="R12" s="98"/>
      <c r="S12" s="98"/>
      <c r="T12" s="98"/>
      <c r="U12" s="98"/>
    </row>
    <row r="13" spans="1:21" ht="20.100000000000001" customHeight="1" x14ac:dyDescent="0.3">
      <c r="A13" t="s">
        <v>49</v>
      </c>
      <c r="B13" s="62"/>
      <c r="C13" s="62"/>
      <c r="D13" s="62"/>
      <c r="E13" s="62">
        <v>97.849459999999993</v>
      </c>
      <c r="F13" s="62">
        <v>99.553070000000005</v>
      </c>
      <c r="G13" s="62"/>
      <c r="H13" s="62"/>
      <c r="I13" s="62"/>
      <c r="J13" s="62">
        <v>39.784950000000002</v>
      </c>
      <c r="K13" s="62">
        <v>67.039109999999994</v>
      </c>
      <c r="L13" s="62"/>
      <c r="M13" s="62"/>
      <c r="N13" s="62"/>
      <c r="O13" s="62">
        <v>39.784950000000002</v>
      </c>
      <c r="P13" s="62">
        <v>66.927379999999999</v>
      </c>
      <c r="Q13" s="98"/>
      <c r="R13" s="98"/>
      <c r="S13" s="98"/>
      <c r="T13" s="98"/>
      <c r="U13" s="98">
        <v>0.19821279999999999</v>
      </c>
    </row>
    <row r="14" spans="1:21" ht="20.100000000000001" customHeight="1" x14ac:dyDescent="0.3">
      <c r="A14" t="s">
        <v>51</v>
      </c>
      <c r="B14" s="62">
        <v>89.6</v>
      </c>
      <c r="C14" s="62">
        <v>80.751170000000002</v>
      </c>
      <c r="D14" s="62">
        <v>85.442260000000005</v>
      </c>
      <c r="E14" s="62">
        <v>99.274150000000006</v>
      </c>
      <c r="F14" s="62">
        <v>99.848740000000006</v>
      </c>
      <c r="G14" s="62">
        <v>42.133339999999997</v>
      </c>
      <c r="H14" s="62">
        <v>32.223640000000003</v>
      </c>
      <c r="I14" s="62">
        <v>55.61016</v>
      </c>
      <c r="J14" s="62">
        <v>73.348219999999998</v>
      </c>
      <c r="K14" s="62">
        <v>70.857140000000001</v>
      </c>
      <c r="L14" s="62">
        <v>37.866660000000003</v>
      </c>
      <c r="M14" s="62">
        <v>27.74221</v>
      </c>
      <c r="N14" s="62">
        <v>47.768219999999999</v>
      </c>
      <c r="O14" s="62">
        <v>72.789879999999997</v>
      </c>
      <c r="P14" s="62">
        <v>70.823530000000005</v>
      </c>
      <c r="Q14" s="98"/>
      <c r="R14" s="98"/>
      <c r="S14" s="98"/>
      <c r="T14" s="98">
        <v>0.40412120000000001</v>
      </c>
      <c r="U14" s="98">
        <v>0.32353470000000001</v>
      </c>
    </row>
    <row r="15" spans="1:21" ht="20.100000000000001" customHeight="1" x14ac:dyDescent="0.3">
      <c r="A15" t="s">
        <v>53</v>
      </c>
      <c r="B15" s="62"/>
      <c r="C15" s="62"/>
      <c r="D15" s="62"/>
      <c r="E15" s="62"/>
      <c r="F15" s="62">
        <v>99.639510000000001</v>
      </c>
      <c r="G15" s="62"/>
      <c r="H15" s="62"/>
      <c r="I15" s="62"/>
      <c r="J15" s="62"/>
      <c r="K15" s="62">
        <v>57.966839999999998</v>
      </c>
      <c r="L15" s="62"/>
      <c r="M15" s="62"/>
      <c r="N15" s="62"/>
      <c r="O15" s="62"/>
      <c r="P15" s="62">
        <v>57.750540000000001</v>
      </c>
      <c r="Q15" s="98"/>
      <c r="R15" s="98"/>
      <c r="S15" s="98"/>
      <c r="T15" s="98"/>
      <c r="U15" s="98"/>
    </row>
    <row r="16" spans="1:21" ht="20.100000000000001" customHeight="1" x14ac:dyDescent="0.3">
      <c r="A16" t="s">
        <v>55</v>
      </c>
      <c r="B16" s="62"/>
      <c r="C16" s="62"/>
      <c r="D16" s="62"/>
      <c r="E16" s="62"/>
      <c r="F16" s="62">
        <v>100</v>
      </c>
      <c r="G16" s="62"/>
      <c r="H16" s="62"/>
      <c r="I16" s="62"/>
      <c r="J16" s="62"/>
      <c r="K16" s="62">
        <v>43.010750000000002</v>
      </c>
      <c r="L16" s="62"/>
      <c r="M16" s="62"/>
      <c r="N16" s="62"/>
      <c r="O16" s="62"/>
      <c r="P16" s="62">
        <v>43.010750000000002</v>
      </c>
      <c r="Q16" s="98"/>
      <c r="R16" s="98"/>
      <c r="S16" s="98"/>
      <c r="T16" s="98"/>
      <c r="U16" s="98"/>
    </row>
    <row r="17" spans="1:21" ht="20.100000000000001" customHeight="1" x14ac:dyDescent="0.3">
      <c r="A17" t="s">
        <v>57</v>
      </c>
      <c r="B17" s="62"/>
      <c r="C17" s="62">
        <v>97.590850000000003</v>
      </c>
      <c r="D17" s="62">
        <v>93.335719999999995</v>
      </c>
      <c r="E17" s="62">
        <v>97.504050000000007</v>
      </c>
      <c r="F17" s="62">
        <v>99.025769999999994</v>
      </c>
      <c r="G17" s="62"/>
      <c r="H17" s="62">
        <v>47.652099999999997</v>
      </c>
      <c r="I17" s="62">
        <v>65.281260000000003</v>
      </c>
      <c r="J17" s="62">
        <v>84.408420000000007</v>
      </c>
      <c r="K17" s="62">
        <v>78.409809999999993</v>
      </c>
      <c r="L17" s="62"/>
      <c r="M17" s="62">
        <v>46.508780000000002</v>
      </c>
      <c r="N17" s="62">
        <v>61.519170000000003</v>
      </c>
      <c r="O17" s="62">
        <v>82.431120000000007</v>
      </c>
      <c r="P17" s="62">
        <v>77.718410000000006</v>
      </c>
      <c r="Q17" s="98"/>
      <c r="R17" s="98"/>
      <c r="S17" s="98">
        <v>0.20902299999999999</v>
      </c>
      <c r="T17" s="98">
        <v>0.59911420000000004</v>
      </c>
      <c r="U17" s="98">
        <v>0.3718456</v>
      </c>
    </row>
    <row r="18" spans="1:21" ht="20.100000000000001" customHeight="1" x14ac:dyDescent="0.3">
      <c r="A18" t="s">
        <v>58</v>
      </c>
      <c r="B18" s="62"/>
      <c r="C18" s="62"/>
      <c r="D18" s="62">
        <v>99.681730000000002</v>
      </c>
      <c r="E18" s="62">
        <v>99.693719999999999</v>
      </c>
      <c r="F18" s="62">
        <v>100</v>
      </c>
      <c r="G18" s="62"/>
      <c r="H18" s="62"/>
      <c r="I18" s="62">
        <v>10.3119</v>
      </c>
      <c r="J18" s="62">
        <v>72.434910000000002</v>
      </c>
      <c r="K18" s="62">
        <v>1.25</v>
      </c>
      <c r="L18" s="62"/>
      <c r="M18" s="62"/>
      <c r="N18" s="62">
        <v>10.3119</v>
      </c>
      <c r="O18" s="62">
        <v>72.128640000000004</v>
      </c>
      <c r="P18" s="62">
        <v>1.25</v>
      </c>
      <c r="Q18" s="98"/>
      <c r="R18" s="98"/>
      <c r="S18" s="98"/>
      <c r="T18" s="98">
        <v>1.2027559999999999</v>
      </c>
      <c r="U18" s="98"/>
    </row>
    <row r="19" spans="1:21" ht="20.100000000000001" customHeight="1" x14ac:dyDescent="0.3">
      <c r="A19" t="s">
        <v>59</v>
      </c>
      <c r="B19" s="62"/>
      <c r="C19" s="62"/>
      <c r="D19" s="62">
        <v>90.387600000000006</v>
      </c>
      <c r="E19" s="62">
        <v>95.925160000000005</v>
      </c>
      <c r="F19" s="62">
        <v>99.045749999999998</v>
      </c>
      <c r="G19" s="62"/>
      <c r="H19" s="62"/>
      <c r="I19" s="62">
        <v>60</v>
      </c>
      <c r="J19" s="62">
        <v>77.047809999999998</v>
      </c>
      <c r="K19" s="62">
        <v>69.660399999999996</v>
      </c>
      <c r="L19" s="62"/>
      <c r="M19" s="62"/>
      <c r="N19" s="62">
        <v>55.968989999999998</v>
      </c>
      <c r="O19" s="62">
        <v>73.846149999999994</v>
      </c>
      <c r="P19" s="62">
        <v>68.930679999999995</v>
      </c>
      <c r="Q19" s="98"/>
      <c r="R19" s="98"/>
      <c r="S19" s="98"/>
      <c r="T19" s="98">
        <v>0.84290109999999996</v>
      </c>
      <c r="U19" s="98">
        <v>0.37664599999999998</v>
      </c>
    </row>
    <row r="20" spans="1:21" ht="20.100000000000001" customHeight="1" x14ac:dyDescent="0.3">
      <c r="A20" t="s">
        <v>331</v>
      </c>
      <c r="B20" s="62">
        <v>90.909090000000006</v>
      </c>
      <c r="C20" s="62"/>
      <c r="D20" s="62"/>
      <c r="E20" s="62"/>
      <c r="F20" s="62"/>
      <c r="G20" s="62">
        <v>0</v>
      </c>
      <c r="H20" s="62"/>
      <c r="I20" s="62"/>
      <c r="J20" s="62"/>
      <c r="K20" s="62"/>
      <c r="L20" s="62">
        <v>0</v>
      </c>
      <c r="M20" s="62"/>
      <c r="N20" s="62"/>
      <c r="O20" s="62"/>
      <c r="P20" s="62"/>
      <c r="Q20" s="98"/>
      <c r="R20" s="98"/>
      <c r="S20" s="98"/>
      <c r="T20" s="98"/>
      <c r="U20" s="98"/>
    </row>
    <row r="21" spans="1:21" ht="20.100000000000001" customHeight="1" x14ac:dyDescent="0.3">
      <c r="A21" t="s">
        <v>332</v>
      </c>
      <c r="B21" s="62"/>
      <c r="C21" s="62"/>
      <c r="D21" s="62">
        <v>84.615390000000005</v>
      </c>
      <c r="E21" s="62"/>
      <c r="F21" s="62"/>
      <c r="G21" s="62"/>
      <c r="H21" s="62"/>
      <c r="I21" s="62">
        <v>40.65934</v>
      </c>
      <c r="J21" s="62"/>
      <c r="K21" s="62"/>
      <c r="L21" s="62"/>
      <c r="M21" s="62"/>
      <c r="N21" s="62">
        <v>37.362639999999999</v>
      </c>
      <c r="O21" s="62"/>
      <c r="P21" s="62"/>
      <c r="Q21" s="98"/>
      <c r="R21" s="98"/>
      <c r="S21" s="98"/>
      <c r="T21" s="98"/>
      <c r="U21" s="98"/>
    </row>
    <row r="22" spans="1:21" ht="20.100000000000001" customHeight="1" x14ac:dyDescent="0.3">
      <c r="A22" t="s">
        <v>61</v>
      </c>
      <c r="B22" s="62"/>
      <c r="C22" s="62"/>
      <c r="D22" s="62"/>
      <c r="E22" s="62"/>
      <c r="F22" s="62">
        <v>100</v>
      </c>
      <c r="G22" s="62"/>
      <c r="H22" s="62"/>
      <c r="I22" s="62"/>
      <c r="J22" s="62"/>
      <c r="K22" s="62">
        <v>21.008400000000002</v>
      </c>
      <c r="L22" s="62"/>
      <c r="M22" s="62"/>
      <c r="N22" s="62"/>
      <c r="O22" s="62"/>
      <c r="P22" s="62">
        <v>21.008400000000002</v>
      </c>
      <c r="Q22" s="98"/>
      <c r="R22" s="98"/>
      <c r="S22" s="98"/>
      <c r="T22" s="98"/>
      <c r="U22" s="98"/>
    </row>
    <row r="23" spans="1:21" ht="20.100000000000001" customHeight="1" x14ac:dyDescent="0.3">
      <c r="A23" t="s">
        <v>333</v>
      </c>
      <c r="B23" s="62"/>
      <c r="C23" s="62"/>
      <c r="D23" s="62">
        <v>100</v>
      </c>
      <c r="E23" s="62">
        <v>99.459460000000007</v>
      </c>
      <c r="F23" s="62"/>
      <c r="G23" s="62"/>
      <c r="H23" s="62"/>
      <c r="I23" s="62">
        <v>49.586779999999997</v>
      </c>
      <c r="J23" s="62">
        <v>60.884520000000002</v>
      </c>
      <c r="K23" s="62"/>
      <c r="L23" s="62"/>
      <c r="M23" s="62"/>
      <c r="N23" s="62">
        <v>49.586779999999997</v>
      </c>
      <c r="O23" s="62">
        <v>60.638820000000003</v>
      </c>
      <c r="P23" s="62"/>
      <c r="Q23" s="98"/>
      <c r="R23" s="98"/>
      <c r="S23" s="98"/>
      <c r="T23" s="98">
        <v>0.38142599999999999</v>
      </c>
      <c r="U23" s="98"/>
    </row>
    <row r="24" spans="1:21" ht="20.100000000000001" customHeight="1" x14ac:dyDescent="0.3">
      <c r="A24" t="s">
        <v>62</v>
      </c>
      <c r="B24" s="62"/>
      <c r="C24" s="62"/>
      <c r="D24" s="62"/>
      <c r="E24" s="62"/>
      <c r="F24" s="62">
        <v>100</v>
      </c>
      <c r="G24" s="62"/>
      <c r="H24" s="62"/>
      <c r="I24" s="62"/>
      <c r="J24" s="62"/>
      <c r="K24" s="62">
        <v>18.248169999999998</v>
      </c>
      <c r="L24" s="62"/>
      <c r="M24" s="62"/>
      <c r="N24" s="62"/>
      <c r="O24" s="62"/>
      <c r="P24" s="62">
        <v>18.248169999999998</v>
      </c>
      <c r="Q24" s="98"/>
      <c r="R24" s="98"/>
      <c r="S24" s="98"/>
      <c r="T24" s="98"/>
      <c r="U24" s="98"/>
    </row>
    <row r="25" spans="1:21" ht="20.100000000000001" customHeight="1" x14ac:dyDescent="0.3">
      <c r="A25" t="s">
        <v>64</v>
      </c>
      <c r="B25" s="62"/>
      <c r="C25" s="62"/>
      <c r="D25" s="62">
        <v>97.163120000000006</v>
      </c>
      <c r="E25" s="62">
        <v>95.614040000000003</v>
      </c>
      <c r="F25" s="62">
        <v>99.208600000000004</v>
      </c>
      <c r="G25" s="62"/>
      <c r="H25" s="62"/>
      <c r="I25" s="62">
        <v>56.453899999999997</v>
      </c>
      <c r="J25" s="62">
        <v>65.162909999999997</v>
      </c>
      <c r="K25" s="62">
        <v>32.871679999999998</v>
      </c>
      <c r="L25" s="62"/>
      <c r="M25" s="62"/>
      <c r="N25" s="62">
        <v>55.31915</v>
      </c>
      <c r="O25" s="62">
        <v>62.030079999999998</v>
      </c>
      <c r="P25" s="62">
        <v>32.589039999999997</v>
      </c>
      <c r="Q25" s="98"/>
      <c r="R25" s="98"/>
      <c r="S25" s="98"/>
      <c r="T25" s="98">
        <v>0.5189203</v>
      </c>
      <c r="U25" s="98"/>
    </row>
    <row r="26" spans="1:21" ht="20.100000000000001" customHeight="1" x14ac:dyDescent="0.3">
      <c r="A26" t="s">
        <v>66</v>
      </c>
      <c r="B26" s="62"/>
      <c r="C26" s="62"/>
      <c r="D26" s="62"/>
      <c r="E26" s="62">
        <v>98.941800000000001</v>
      </c>
      <c r="F26" s="62">
        <v>99.459050000000005</v>
      </c>
      <c r="G26" s="62"/>
      <c r="H26" s="62"/>
      <c r="I26" s="62"/>
      <c r="J26" s="62">
        <v>63.492060000000002</v>
      </c>
      <c r="K26" s="62">
        <v>52.047910000000002</v>
      </c>
      <c r="L26" s="62"/>
      <c r="M26" s="62"/>
      <c r="N26" s="62"/>
      <c r="O26" s="62">
        <v>62.962960000000002</v>
      </c>
      <c r="P26" s="62">
        <v>51.854709999999997</v>
      </c>
      <c r="Q26" s="98"/>
      <c r="R26" s="98"/>
      <c r="S26" s="98"/>
      <c r="T26" s="98">
        <v>0.99961999999999995</v>
      </c>
      <c r="U26" s="98"/>
    </row>
    <row r="27" spans="1:21" ht="20.100000000000001" customHeight="1" x14ac:dyDescent="0.3">
      <c r="A27" t="s">
        <v>68</v>
      </c>
      <c r="B27" s="62"/>
      <c r="C27" s="62"/>
      <c r="D27" s="62"/>
      <c r="E27" s="62">
        <v>99.547510000000003</v>
      </c>
      <c r="F27" s="62">
        <v>97.620930000000001</v>
      </c>
      <c r="G27" s="62"/>
      <c r="H27" s="62"/>
      <c r="I27" s="62"/>
      <c r="J27" s="62">
        <v>57.239820000000002</v>
      </c>
      <c r="K27" s="62">
        <v>46.946869999999997</v>
      </c>
      <c r="L27" s="62"/>
      <c r="M27" s="62"/>
      <c r="N27" s="62"/>
      <c r="O27" s="62">
        <v>56.787329999999997</v>
      </c>
      <c r="P27" s="62">
        <v>45.598730000000003</v>
      </c>
      <c r="Q27" s="98"/>
      <c r="R27" s="98"/>
      <c r="S27" s="98"/>
      <c r="T27" s="98"/>
      <c r="U27" s="98"/>
    </row>
    <row r="28" spans="1:21" ht="20.100000000000001" customHeight="1" x14ac:dyDescent="0.3">
      <c r="A28" t="s">
        <v>70</v>
      </c>
      <c r="B28" s="62"/>
      <c r="C28" s="62"/>
      <c r="D28" s="62">
        <v>99.350650000000002</v>
      </c>
      <c r="E28" s="62">
        <v>98.989109999999997</v>
      </c>
      <c r="F28" s="62">
        <v>99.394139999999993</v>
      </c>
      <c r="G28" s="62"/>
      <c r="H28" s="62"/>
      <c r="I28" s="62">
        <v>53.246749999999999</v>
      </c>
      <c r="J28" s="62">
        <v>50.077759999999998</v>
      </c>
      <c r="K28" s="62">
        <v>44.833390000000001</v>
      </c>
      <c r="L28" s="62"/>
      <c r="M28" s="62"/>
      <c r="N28" s="62">
        <v>53.246749999999999</v>
      </c>
      <c r="O28" s="62">
        <v>49.611199999999997</v>
      </c>
      <c r="P28" s="62">
        <v>44.530459999999998</v>
      </c>
      <c r="Q28" s="98"/>
      <c r="R28" s="98"/>
      <c r="S28" s="98"/>
      <c r="T28" s="98"/>
      <c r="U28" s="98"/>
    </row>
    <row r="29" spans="1:21" ht="20.100000000000001" customHeight="1" x14ac:dyDescent="0.3">
      <c r="A29" t="s">
        <v>72</v>
      </c>
      <c r="B29" s="62"/>
      <c r="C29" s="62">
        <v>99.20635</v>
      </c>
      <c r="D29" s="62">
        <v>92.907799999999995</v>
      </c>
      <c r="E29" s="62">
        <v>98.865979999999993</v>
      </c>
      <c r="F29" s="62">
        <v>97.92577</v>
      </c>
      <c r="G29" s="62"/>
      <c r="H29" s="62">
        <v>7.9365079999999999</v>
      </c>
      <c r="I29" s="62">
        <v>61.186329999999998</v>
      </c>
      <c r="J29" s="62">
        <v>82.371129999999994</v>
      </c>
      <c r="K29" s="62">
        <v>73.580789999999993</v>
      </c>
      <c r="L29" s="62"/>
      <c r="M29" s="62">
        <v>7.9365079999999999</v>
      </c>
      <c r="N29" s="62">
        <v>56.802059999999997</v>
      </c>
      <c r="O29" s="62">
        <v>81.546390000000002</v>
      </c>
      <c r="P29" s="62">
        <v>72.270740000000004</v>
      </c>
      <c r="Q29" s="98"/>
      <c r="R29" s="98"/>
      <c r="S29" s="98"/>
      <c r="T29" s="98">
        <v>1.5487880000000001</v>
      </c>
      <c r="U29" s="98">
        <v>0.24848139999999999</v>
      </c>
    </row>
    <row r="30" spans="1:21" ht="20.100000000000001" customHeight="1" x14ac:dyDescent="0.3">
      <c r="A30" t="s">
        <v>73</v>
      </c>
      <c r="B30" s="62"/>
      <c r="C30" s="62"/>
      <c r="D30" s="62"/>
      <c r="E30" s="62"/>
      <c r="F30" s="62">
        <v>98.818899999999999</v>
      </c>
      <c r="G30" s="62"/>
      <c r="H30" s="62"/>
      <c r="I30" s="62"/>
      <c r="J30" s="62"/>
      <c r="K30" s="62">
        <v>38.582680000000003</v>
      </c>
      <c r="L30" s="62"/>
      <c r="M30" s="62"/>
      <c r="N30" s="62"/>
      <c r="O30" s="62"/>
      <c r="P30" s="62">
        <v>37.795279999999998</v>
      </c>
      <c r="Q30" s="98"/>
      <c r="R30" s="98"/>
      <c r="S30" s="98"/>
      <c r="T30" s="98"/>
      <c r="U30" s="98"/>
    </row>
    <row r="31" spans="1:21" ht="20.100000000000001" customHeight="1" x14ac:dyDescent="0.3">
      <c r="A31" t="s">
        <v>74</v>
      </c>
      <c r="B31" s="62"/>
      <c r="C31" s="62"/>
      <c r="D31" s="62">
        <v>93.339420000000004</v>
      </c>
      <c r="E31" s="62">
        <v>98.580439999999996</v>
      </c>
      <c r="F31" s="62">
        <v>99.785499999999999</v>
      </c>
      <c r="G31" s="62"/>
      <c r="H31" s="62"/>
      <c r="I31" s="62">
        <v>41.423360000000002</v>
      </c>
      <c r="J31" s="62">
        <v>59.200839999999999</v>
      </c>
      <c r="K31" s="62">
        <v>49.721150000000002</v>
      </c>
      <c r="L31" s="62"/>
      <c r="M31" s="62"/>
      <c r="N31" s="62">
        <v>38.50365</v>
      </c>
      <c r="O31" s="62">
        <v>58.412199999999999</v>
      </c>
      <c r="P31" s="62">
        <v>49.721150000000002</v>
      </c>
      <c r="Q31" s="98"/>
      <c r="R31" s="98"/>
      <c r="S31" s="98"/>
      <c r="T31" s="98"/>
      <c r="U31" s="98"/>
    </row>
    <row r="32" spans="1:21" ht="20.100000000000001" customHeight="1" x14ac:dyDescent="0.3">
      <c r="A32" t="s">
        <v>75</v>
      </c>
      <c r="B32" s="62"/>
      <c r="C32" s="62"/>
      <c r="D32" s="62"/>
      <c r="E32" s="62"/>
      <c r="F32" s="62">
        <v>99.966939999999994</v>
      </c>
      <c r="G32" s="62"/>
      <c r="H32" s="62"/>
      <c r="I32" s="62"/>
      <c r="J32" s="62"/>
      <c r="K32" s="62">
        <v>72</v>
      </c>
      <c r="L32" s="62"/>
      <c r="M32" s="62"/>
      <c r="N32" s="62"/>
      <c r="O32" s="62"/>
      <c r="P32" s="62">
        <v>72</v>
      </c>
      <c r="Q32" s="98"/>
      <c r="R32" s="98"/>
      <c r="S32" s="98"/>
      <c r="T32" s="98"/>
      <c r="U32" s="98">
        <v>0.2071887</v>
      </c>
    </row>
    <row r="33" spans="1:21" ht="20.100000000000001" customHeight="1" x14ac:dyDescent="0.3">
      <c r="A33" t="s">
        <v>76</v>
      </c>
      <c r="B33" s="62"/>
      <c r="C33" s="62"/>
      <c r="D33" s="62"/>
      <c r="E33" s="62"/>
      <c r="F33" s="62">
        <v>100</v>
      </c>
      <c r="G33" s="62"/>
      <c r="H33" s="62"/>
      <c r="I33" s="62"/>
      <c r="J33" s="62"/>
      <c r="K33" s="62">
        <v>20</v>
      </c>
      <c r="L33" s="62"/>
      <c r="M33" s="62"/>
      <c r="N33" s="62"/>
      <c r="O33" s="62"/>
      <c r="P33" s="62">
        <v>20</v>
      </c>
      <c r="Q33" s="98"/>
      <c r="R33" s="98"/>
      <c r="S33" s="98"/>
      <c r="T33" s="98"/>
      <c r="U33" s="98"/>
    </row>
    <row r="34" spans="1:21" ht="20.100000000000001" customHeight="1" x14ac:dyDescent="0.3">
      <c r="A34" t="s">
        <v>77</v>
      </c>
      <c r="B34" s="62">
        <v>95.552369999999996</v>
      </c>
      <c r="C34" s="62">
        <v>90.299729999999997</v>
      </c>
      <c r="D34" s="62">
        <v>93.113579999999999</v>
      </c>
      <c r="E34" s="62">
        <v>97.946460000000002</v>
      </c>
      <c r="F34" s="62">
        <v>99.634889999999999</v>
      </c>
      <c r="G34" s="62">
        <v>1.052128</v>
      </c>
      <c r="H34" s="62">
        <v>8.1743869999999994</v>
      </c>
      <c r="I34" s="62">
        <v>25.652740000000001</v>
      </c>
      <c r="J34" s="62">
        <v>39.823979999999999</v>
      </c>
      <c r="K34" s="62">
        <v>8.2352939999999997</v>
      </c>
      <c r="L34" s="62">
        <v>1.052128</v>
      </c>
      <c r="M34" s="62">
        <v>7.9564029999999999</v>
      </c>
      <c r="N34" s="62">
        <v>24.902090000000001</v>
      </c>
      <c r="O34" s="62">
        <v>39.750639999999997</v>
      </c>
      <c r="P34" s="62">
        <v>8.2352939999999997</v>
      </c>
      <c r="Q34" s="98"/>
      <c r="R34" s="98"/>
      <c r="S34" s="98"/>
      <c r="T34" s="98"/>
      <c r="U34" s="98"/>
    </row>
    <row r="35" spans="1:21" ht="20.100000000000001" customHeight="1" x14ac:dyDescent="0.3">
      <c r="A35" t="s">
        <v>79</v>
      </c>
      <c r="B35" s="62"/>
      <c r="C35" s="62"/>
      <c r="D35" s="62"/>
      <c r="E35" s="62"/>
      <c r="F35" s="62">
        <v>100</v>
      </c>
      <c r="G35" s="62"/>
      <c r="H35" s="62"/>
      <c r="I35" s="62"/>
      <c r="J35" s="62"/>
      <c r="K35" s="62">
        <v>42.890259999999998</v>
      </c>
      <c r="L35" s="62"/>
      <c r="M35" s="62"/>
      <c r="N35" s="62"/>
      <c r="O35" s="62"/>
      <c r="P35" s="62">
        <v>42.890259999999998</v>
      </c>
      <c r="Q35" s="98"/>
      <c r="R35" s="98"/>
      <c r="S35" s="98"/>
      <c r="T35" s="98"/>
      <c r="U35" s="98"/>
    </row>
    <row r="36" spans="1:21" ht="20.100000000000001" customHeight="1" x14ac:dyDescent="0.3">
      <c r="A36" t="s">
        <v>81</v>
      </c>
      <c r="B36" s="62">
        <v>97.197760000000002</v>
      </c>
      <c r="C36" s="62">
        <v>59.603960000000001</v>
      </c>
      <c r="D36" s="62">
        <v>83.408739999999995</v>
      </c>
      <c r="E36" s="62">
        <v>76.642330000000001</v>
      </c>
      <c r="F36" s="62">
        <v>74.403180000000006</v>
      </c>
      <c r="G36" s="62">
        <v>88.230580000000003</v>
      </c>
      <c r="H36" s="62">
        <v>97.227720000000005</v>
      </c>
      <c r="I36" s="62">
        <v>92.307689999999994</v>
      </c>
      <c r="J36" s="62">
        <v>84.817520000000002</v>
      </c>
      <c r="K36" s="62">
        <v>89.920429999999996</v>
      </c>
      <c r="L36" s="62">
        <v>86.228980000000007</v>
      </c>
      <c r="M36" s="62">
        <v>58.415840000000003</v>
      </c>
      <c r="N36" s="62">
        <v>77.073909999999998</v>
      </c>
      <c r="O36" s="62">
        <v>63.941600000000001</v>
      </c>
      <c r="P36" s="62">
        <v>68.302390000000003</v>
      </c>
      <c r="Q36" s="98">
        <v>0.34968110000000002</v>
      </c>
      <c r="R36" s="98"/>
      <c r="S36" s="98">
        <v>0.14044139999999999</v>
      </c>
      <c r="T36" s="98">
        <v>0.65175499999999997</v>
      </c>
      <c r="U36" s="98">
        <v>0.3115366</v>
      </c>
    </row>
    <row r="37" spans="1:21" ht="20.100000000000001" customHeight="1" x14ac:dyDescent="0.3">
      <c r="A37" t="s">
        <v>83</v>
      </c>
      <c r="B37" s="62">
        <v>92.348830000000007</v>
      </c>
      <c r="C37" s="62">
        <v>42.826090000000001</v>
      </c>
      <c r="D37" s="62">
        <v>86.525419999999997</v>
      </c>
      <c r="E37" s="62">
        <v>78.418450000000007</v>
      </c>
      <c r="F37" s="62">
        <v>61.395690000000002</v>
      </c>
      <c r="G37" s="62">
        <v>92.760180000000005</v>
      </c>
      <c r="H37" s="62">
        <v>53.586959999999998</v>
      </c>
      <c r="I37" s="62">
        <v>66.779660000000007</v>
      </c>
      <c r="J37" s="62">
        <v>64.909390000000002</v>
      </c>
      <c r="K37" s="62">
        <v>61.395690000000002</v>
      </c>
      <c r="L37" s="62">
        <v>85.643770000000004</v>
      </c>
      <c r="M37" s="62">
        <v>29.021740000000001</v>
      </c>
      <c r="N37" s="62">
        <v>60.593220000000002</v>
      </c>
      <c r="O37" s="62">
        <v>54.283360000000002</v>
      </c>
      <c r="P37" s="62">
        <v>42.390500000000003</v>
      </c>
      <c r="Q37" s="98">
        <v>0.30803330000000001</v>
      </c>
      <c r="R37" s="98"/>
      <c r="S37" s="98">
        <v>0.4258169</v>
      </c>
      <c r="T37" s="98"/>
      <c r="U37" s="98"/>
    </row>
    <row r="38" spans="1:21" ht="20.100000000000001" customHeight="1" x14ac:dyDescent="0.3">
      <c r="A38" t="s">
        <v>84</v>
      </c>
      <c r="B38" s="62">
        <v>88.871480000000005</v>
      </c>
      <c r="C38" s="62">
        <v>51.094889999999999</v>
      </c>
      <c r="D38" s="62">
        <v>90.159189999999995</v>
      </c>
      <c r="E38" s="62">
        <v>94.506870000000006</v>
      </c>
      <c r="F38" s="62">
        <v>95.208070000000006</v>
      </c>
      <c r="G38" s="62">
        <v>69.670850000000002</v>
      </c>
      <c r="H38" s="62">
        <v>53.284669999999998</v>
      </c>
      <c r="I38" s="62">
        <v>72.793049999999994</v>
      </c>
      <c r="J38" s="62">
        <v>67.166049999999998</v>
      </c>
      <c r="K38" s="62">
        <v>63.051699999999997</v>
      </c>
      <c r="L38" s="62">
        <v>62.460819999999998</v>
      </c>
      <c r="M38" s="62">
        <v>28.46715</v>
      </c>
      <c r="N38" s="62">
        <v>65.26773</v>
      </c>
      <c r="O38" s="62">
        <v>63.670409999999997</v>
      </c>
      <c r="P38" s="62">
        <v>59.520809999999997</v>
      </c>
      <c r="Q38" s="98">
        <v>0.43126940000000002</v>
      </c>
      <c r="R38" s="98"/>
      <c r="S38" s="98">
        <v>0.57443420000000001</v>
      </c>
      <c r="T38" s="98">
        <v>0.86904650000000006</v>
      </c>
      <c r="U38" s="98"/>
    </row>
    <row r="39" spans="1:21" ht="20.100000000000001" customHeight="1" x14ac:dyDescent="0.3">
      <c r="A39" t="s">
        <v>85</v>
      </c>
      <c r="B39" s="62">
        <v>93.871359999999996</v>
      </c>
      <c r="C39" s="62">
        <v>68.914959999999994</v>
      </c>
      <c r="D39" s="62">
        <v>91.453829999999996</v>
      </c>
      <c r="E39" s="62">
        <v>85.489509999999996</v>
      </c>
      <c r="F39" s="62">
        <v>97.501890000000003</v>
      </c>
      <c r="G39" s="62">
        <v>37.317959999999999</v>
      </c>
      <c r="H39" s="62">
        <v>58.357770000000002</v>
      </c>
      <c r="I39" s="62">
        <v>64.145390000000006</v>
      </c>
      <c r="J39" s="62">
        <v>72.027969999999996</v>
      </c>
      <c r="K39" s="62">
        <v>92.42998</v>
      </c>
      <c r="L39" s="62">
        <v>36.043689999999998</v>
      </c>
      <c r="M39" s="62">
        <v>42.961880000000001</v>
      </c>
      <c r="N39" s="62">
        <v>58.447940000000003</v>
      </c>
      <c r="O39" s="62">
        <v>61.101399999999998</v>
      </c>
      <c r="P39" s="62">
        <v>90.083269999999999</v>
      </c>
      <c r="Q39" s="98"/>
      <c r="R39" s="98"/>
      <c r="S39" s="98"/>
      <c r="T39" s="98">
        <v>0.27969919999999998</v>
      </c>
      <c r="U39" s="98">
        <v>0.56402850000000004</v>
      </c>
    </row>
    <row r="40" spans="1:21" ht="20.100000000000001" customHeight="1" x14ac:dyDescent="0.3">
      <c r="A40" t="s">
        <v>87</v>
      </c>
      <c r="B40" s="62">
        <v>93.719089999999994</v>
      </c>
      <c r="C40" s="62">
        <v>46.69811</v>
      </c>
      <c r="D40" s="62">
        <v>89.672550000000001</v>
      </c>
      <c r="E40" s="62">
        <v>83.012609999999995</v>
      </c>
      <c r="F40" s="62">
        <v>85.682109999999994</v>
      </c>
      <c r="G40" s="62">
        <v>57.368940000000002</v>
      </c>
      <c r="H40" s="62">
        <v>54.245280000000001</v>
      </c>
      <c r="I40" s="62">
        <v>58.690179999999998</v>
      </c>
      <c r="J40" s="62">
        <v>59.389510000000001</v>
      </c>
      <c r="K40" s="62">
        <v>28.73592</v>
      </c>
      <c r="L40" s="62">
        <v>54.302669999999999</v>
      </c>
      <c r="M40" s="62">
        <v>29.245280000000001</v>
      </c>
      <c r="N40" s="62">
        <v>54.324100000000001</v>
      </c>
      <c r="O40" s="62">
        <v>50.232250000000001</v>
      </c>
      <c r="P40" s="62">
        <v>23.85482</v>
      </c>
      <c r="Q40" s="98"/>
      <c r="R40" s="98"/>
      <c r="S40" s="98"/>
      <c r="T40" s="98"/>
      <c r="U40" s="98"/>
    </row>
    <row r="41" spans="1:21" ht="20.100000000000001" customHeight="1" x14ac:dyDescent="0.3">
      <c r="A41" t="s">
        <v>88</v>
      </c>
      <c r="B41" s="62">
        <v>96.065460000000002</v>
      </c>
      <c r="C41" s="62">
        <v>72.946700000000007</v>
      </c>
      <c r="D41" s="62">
        <v>82.914569999999998</v>
      </c>
      <c r="E41" s="62">
        <v>72.228179999999995</v>
      </c>
      <c r="F41" s="62">
        <v>78.634569999999997</v>
      </c>
      <c r="G41" s="62">
        <v>44.115600000000001</v>
      </c>
      <c r="H41" s="62">
        <v>65.202809999999999</v>
      </c>
      <c r="I41" s="62">
        <v>76.151589999999999</v>
      </c>
      <c r="J41" s="62">
        <v>84.216170000000005</v>
      </c>
      <c r="K41" s="62">
        <v>78.372630000000001</v>
      </c>
      <c r="L41" s="62">
        <v>42.896929999999998</v>
      </c>
      <c r="M41" s="62">
        <v>45.12236</v>
      </c>
      <c r="N41" s="62">
        <v>62.12312</v>
      </c>
      <c r="O41" s="62">
        <v>59.553939999999997</v>
      </c>
      <c r="P41" s="62">
        <v>58.857230000000001</v>
      </c>
      <c r="Q41" s="98"/>
      <c r="R41" s="98"/>
      <c r="S41" s="98">
        <v>0.37683729999999999</v>
      </c>
      <c r="T41" s="98"/>
      <c r="U41" s="98"/>
    </row>
    <row r="42" spans="1:21" ht="20.100000000000001" customHeight="1" x14ac:dyDescent="0.3">
      <c r="A42" t="s">
        <v>90</v>
      </c>
      <c r="B42" s="62">
        <v>86.096109999999996</v>
      </c>
      <c r="C42" s="62">
        <v>71.843320000000006</v>
      </c>
      <c r="D42" s="62">
        <v>84.937569999999994</v>
      </c>
      <c r="E42" s="62">
        <v>89.693049999999999</v>
      </c>
      <c r="F42" s="62">
        <v>82.343270000000004</v>
      </c>
      <c r="G42" s="62">
        <v>76.798410000000004</v>
      </c>
      <c r="H42" s="62">
        <v>74.654380000000003</v>
      </c>
      <c r="I42" s="62">
        <v>71.227890000000002</v>
      </c>
      <c r="J42" s="62">
        <v>72.824550000000002</v>
      </c>
      <c r="K42" s="62">
        <v>77.248180000000005</v>
      </c>
      <c r="L42" s="62">
        <v>67.102649999999997</v>
      </c>
      <c r="M42" s="62">
        <v>55.3917</v>
      </c>
      <c r="N42" s="62">
        <v>62.486989999999999</v>
      </c>
      <c r="O42" s="62">
        <v>67.840040000000002</v>
      </c>
      <c r="P42" s="62">
        <v>66.870159999999998</v>
      </c>
      <c r="Q42" s="98">
        <v>0.17270769999999999</v>
      </c>
      <c r="R42" s="98"/>
      <c r="S42" s="98">
        <v>0.14238580000000001</v>
      </c>
      <c r="T42" s="98">
        <v>0.30875590000000003</v>
      </c>
      <c r="U42" s="98">
        <v>0.18006259999999999</v>
      </c>
    </row>
    <row r="43" spans="1:21" ht="20.100000000000001" customHeight="1" x14ac:dyDescent="0.3">
      <c r="A43" t="s">
        <v>92</v>
      </c>
      <c r="B43" s="62">
        <v>98.297870000000003</v>
      </c>
      <c r="C43" s="62">
        <v>79.417349999999999</v>
      </c>
      <c r="D43" s="62">
        <v>89.195679999999996</v>
      </c>
      <c r="E43" s="62">
        <v>80.383970000000005</v>
      </c>
      <c r="F43" s="62">
        <v>78.804959999999994</v>
      </c>
      <c r="G43" s="62">
        <v>85.319149999999993</v>
      </c>
      <c r="H43" s="62">
        <v>64.97784</v>
      </c>
      <c r="I43" s="62">
        <v>75.950379999999996</v>
      </c>
      <c r="J43" s="62">
        <v>57.429049999999997</v>
      </c>
      <c r="K43" s="62">
        <v>60.541150000000002</v>
      </c>
      <c r="L43" s="62">
        <v>84.326239999999999</v>
      </c>
      <c r="M43" s="62">
        <v>53.261560000000003</v>
      </c>
      <c r="N43" s="62">
        <v>68.267300000000006</v>
      </c>
      <c r="O43" s="62">
        <v>46.953249999999997</v>
      </c>
      <c r="P43" s="62">
        <v>49.455089999999998</v>
      </c>
      <c r="Q43" s="98">
        <v>0.2286425</v>
      </c>
      <c r="R43" s="98"/>
      <c r="S43" s="98">
        <v>0.1784742</v>
      </c>
      <c r="T43" s="98"/>
      <c r="U43" s="98"/>
    </row>
    <row r="44" spans="1:21" ht="20.100000000000001" customHeight="1" x14ac:dyDescent="0.3">
      <c r="A44" t="s">
        <v>93</v>
      </c>
      <c r="B44" s="62">
        <v>93.586389999999994</v>
      </c>
      <c r="C44" s="62">
        <v>87.10145</v>
      </c>
      <c r="D44" s="62">
        <v>91.021969999999996</v>
      </c>
      <c r="E44" s="62">
        <v>89.77149</v>
      </c>
      <c r="F44" s="62">
        <v>90.063699999999997</v>
      </c>
      <c r="G44" s="62">
        <v>71.858630000000005</v>
      </c>
      <c r="H44" s="62">
        <v>72.89855</v>
      </c>
      <c r="I44" s="62">
        <v>72.397319999999993</v>
      </c>
      <c r="J44" s="62">
        <v>75.299239999999998</v>
      </c>
      <c r="K44" s="62">
        <v>77.707009999999997</v>
      </c>
      <c r="L44" s="62">
        <v>66.361260000000001</v>
      </c>
      <c r="M44" s="62">
        <v>62.318840000000002</v>
      </c>
      <c r="N44" s="62">
        <v>65.233999999999995</v>
      </c>
      <c r="O44" s="62">
        <v>67.029380000000003</v>
      </c>
      <c r="P44" s="62">
        <v>69.808909999999997</v>
      </c>
      <c r="Q44" s="98">
        <v>0</v>
      </c>
      <c r="R44" s="98">
        <v>0</v>
      </c>
      <c r="S44" s="98">
        <v>0</v>
      </c>
      <c r="T44" s="98">
        <v>0</v>
      </c>
      <c r="U44" s="98">
        <v>9.9752999999999994E-2</v>
      </c>
    </row>
    <row r="45" spans="1:21" ht="20.100000000000001" customHeight="1" x14ac:dyDescent="0.3">
      <c r="A45" t="s">
        <v>334</v>
      </c>
      <c r="B45" s="62">
        <v>98.347319999999996</v>
      </c>
      <c r="C45" s="62">
        <v>91.044780000000003</v>
      </c>
      <c r="D45" s="62">
        <v>92.989750000000001</v>
      </c>
      <c r="E45" s="62"/>
      <c r="F45" s="62"/>
      <c r="G45" s="62">
        <v>73.767049999999998</v>
      </c>
      <c r="H45" s="62">
        <v>60.136809999999997</v>
      </c>
      <c r="I45" s="62">
        <v>54.705509999999997</v>
      </c>
      <c r="J45" s="62"/>
      <c r="K45" s="62"/>
      <c r="L45" s="62">
        <v>72.927599999999998</v>
      </c>
      <c r="M45" s="62">
        <v>54.912939999999999</v>
      </c>
      <c r="N45" s="62">
        <v>51.952629999999999</v>
      </c>
      <c r="O45" s="62"/>
      <c r="P45" s="62"/>
      <c r="Q45" s="98">
        <v>0.42290620000000001</v>
      </c>
      <c r="R45" s="98"/>
      <c r="S45" s="98"/>
      <c r="T45" s="98"/>
      <c r="U45" s="98"/>
    </row>
    <row r="46" spans="1:21" ht="20.100000000000001" customHeight="1" x14ac:dyDescent="0.3">
      <c r="A46" t="s">
        <v>96</v>
      </c>
      <c r="B46" s="62">
        <v>77.276529999999994</v>
      </c>
      <c r="C46" s="62">
        <v>29.7989</v>
      </c>
      <c r="D46" s="62">
        <v>93.864009999999993</v>
      </c>
      <c r="E46" s="62">
        <v>95.424840000000003</v>
      </c>
      <c r="F46" s="62">
        <v>93.193719999999999</v>
      </c>
      <c r="G46" s="62">
        <v>89.724310000000003</v>
      </c>
      <c r="H46" s="62">
        <v>96.343699999999998</v>
      </c>
      <c r="I46" s="62">
        <v>97.097849999999994</v>
      </c>
      <c r="J46" s="62">
        <v>95.686269999999993</v>
      </c>
      <c r="K46" s="62">
        <v>93.891800000000003</v>
      </c>
      <c r="L46" s="62">
        <v>74.519630000000006</v>
      </c>
      <c r="M46" s="62">
        <v>29.067640000000001</v>
      </c>
      <c r="N46" s="62">
        <v>91.376450000000006</v>
      </c>
      <c r="O46" s="62">
        <v>91.764709999999994</v>
      </c>
      <c r="P46" s="62">
        <v>87.783590000000004</v>
      </c>
      <c r="Q46" s="98">
        <v>8.2383600000000001E-2</v>
      </c>
      <c r="R46" s="98"/>
      <c r="S46" s="98">
        <v>0.56590689999999999</v>
      </c>
      <c r="T46" s="98">
        <v>1.0108760000000001</v>
      </c>
      <c r="U46" s="98">
        <v>1.3734869999999999</v>
      </c>
    </row>
    <row r="47" spans="1:21" ht="20.100000000000001" customHeight="1" x14ac:dyDescent="0.3">
      <c r="A47" t="s">
        <v>97</v>
      </c>
      <c r="B47" s="62">
        <v>78.166420000000002</v>
      </c>
      <c r="C47" s="62">
        <v>59.07591</v>
      </c>
      <c r="D47" s="62">
        <v>92.576179999999994</v>
      </c>
      <c r="E47" s="62">
        <v>91.861019999999996</v>
      </c>
      <c r="F47" s="62">
        <v>95.562860000000001</v>
      </c>
      <c r="G47" s="62">
        <v>73.306340000000006</v>
      </c>
      <c r="H47" s="62">
        <v>78.712869999999995</v>
      </c>
      <c r="I47" s="62">
        <v>79.556790000000007</v>
      </c>
      <c r="J47" s="62">
        <v>82.484530000000007</v>
      </c>
      <c r="K47" s="62">
        <v>80.238290000000006</v>
      </c>
      <c r="L47" s="62">
        <v>56.921939999999999</v>
      </c>
      <c r="M47" s="62">
        <v>48.267330000000001</v>
      </c>
      <c r="N47" s="62">
        <v>74.238230000000001</v>
      </c>
      <c r="O47" s="62">
        <v>76.011420000000001</v>
      </c>
      <c r="P47" s="62">
        <v>77.033690000000007</v>
      </c>
      <c r="Q47" s="98"/>
      <c r="R47" s="98"/>
      <c r="S47" s="98">
        <v>0.23145979999999999</v>
      </c>
      <c r="T47" s="98">
        <v>0.18888940000000001</v>
      </c>
      <c r="U47" s="98">
        <v>0.2256339</v>
      </c>
    </row>
    <row r="48" spans="1:21" ht="20.100000000000001" customHeight="1" x14ac:dyDescent="0.3">
      <c r="A48" t="s">
        <v>99</v>
      </c>
      <c r="B48" s="62">
        <v>96.375990000000002</v>
      </c>
      <c r="C48" s="62">
        <v>92.039109999999994</v>
      </c>
      <c r="D48" s="62">
        <v>95.652180000000001</v>
      </c>
      <c r="E48" s="62">
        <v>92.057760000000002</v>
      </c>
      <c r="F48" s="62">
        <v>93.984309999999994</v>
      </c>
      <c r="G48" s="62">
        <v>84.59796</v>
      </c>
      <c r="H48" s="62">
        <v>88.128489999999999</v>
      </c>
      <c r="I48" s="62">
        <v>86.16601</v>
      </c>
      <c r="J48" s="62">
        <v>89.530690000000007</v>
      </c>
      <c r="K48" s="62">
        <v>89.537930000000003</v>
      </c>
      <c r="L48" s="62">
        <v>82.219700000000003</v>
      </c>
      <c r="M48" s="62">
        <v>80.865920000000003</v>
      </c>
      <c r="N48" s="62">
        <v>83.241100000000003</v>
      </c>
      <c r="O48" s="62">
        <v>82.490970000000004</v>
      </c>
      <c r="P48" s="62">
        <v>84.219700000000003</v>
      </c>
      <c r="Q48" s="98">
        <v>0.16750110000000001</v>
      </c>
      <c r="R48" s="98">
        <v>0.34582610000000003</v>
      </c>
      <c r="S48" s="98">
        <v>0.222194</v>
      </c>
      <c r="T48" s="98">
        <v>0.28439680000000001</v>
      </c>
      <c r="U48" s="98">
        <v>0.52970740000000005</v>
      </c>
    </row>
    <row r="49" spans="1:21" ht="20.100000000000001" customHeight="1" x14ac:dyDescent="0.3">
      <c r="A49" t="s">
        <v>101</v>
      </c>
      <c r="B49" s="62">
        <v>85.883619999999993</v>
      </c>
      <c r="C49" s="62">
        <v>89.022760000000005</v>
      </c>
      <c r="D49" s="62">
        <v>87.660820000000001</v>
      </c>
      <c r="E49" s="62">
        <v>90.64255</v>
      </c>
      <c r="F49" s="62">
        <v>89.233419999999995</v>
      </c>
      <c r="G49" s="62">
        <v>85.991380000000007</v>
      </c>
      <c r="H49" s="62">
        <v>94.377510000000001</v>
      </c>
      <c r="I49" s="62">
        <v>86.491230000000002</v>
      </c>
      <c r="J49" s="62">
        <v>83.967560000000006</v>
      </c>
      <c r="K49" s="62">
        <v>76.571920000000006</v>
      </c>
      <c r="L49" s="62">
        <v>75.754310000000004</v>
      </c>
      <c r="M49" s="62">
        <v>84.872829999999993</v>
      </c>
      <c r="N49" s="62">
        <v>77.485380000000006</v>
      </c>
      <c r="O49" s="62">
        <v>77.230189999999993</v>
      </c>
      <c r="P49" s="62">
        <v>73.815669999999997</v>
      </c>
      <c r="Q49" s="98">
        <v>0.3100387</v>
      </c>
      <c r="R49" s="98">
        <v>0.1401155</v>
      </c>
      <c r="S49" s="98">
        <v>3.3610500000000001E-2</v>
      </c>
      <c r="T49" s="98">
        <v>0.31900099999999998</v>
      </c>
      <c r="U49" s="98">
        <v>1.0446219999999999</v>
      </c>
    </row>
    <row r="50" spans="1:21" ht="20.100000000000001" customHeight="1" x14ac:dyDescent="0.3">
      <c r="A50" t="s">
        <v>103</v>
      </c>
      <c r="B50" s="62">
        <v>85.269459999999995</v>
      </c>
      <c r="C50" s="62">
        <v>71.316609999999997</v>
      </c>
      <c r="D50" s="62">
        <v>79.885570000000001</v>
      </c>
      <c r="E50" s="62">
        <v>77.902439999999999</v>
      </c>
      <c r="F50" s="62">
        <v>68.759410000000003</v>
      </c>
      <c r="G50" s="62">
        <v>73.73254</v>
      </c>
      <c r="H50" s="62">
        <v>49.425289999999997</v>
      </c>
      <c r="I50" s="62">
        <v>66.637320000000003</v>
      </c>
      <c r="J50" s="62">
        <v>65.21951</v>
      </c>
      <c r="K50" s="62">
        <v>74.635859999999994</v>
      </c>
      <c r="L50" s="62">
        <v>62.395209999999999</v>
      </c>
      <c r="M50" s="62">
        <v>34.430509999999998</v>
      </c>
      <c r="N50" s="62">
        <v>51.012329999999999</v>
      </c>
      <c r="O50" s="62">
        <v>49.365850000000002</v>
      </c>
      <c r="P50" s="62">
        <v>53.239579999999997</v>
      </c>
      <c r="Q50" s="98">
        <v>0.2644917</v>
      </c>
      <c r="R50" s="98"/>
      <c r="S50" s="98"/>
      <c r="T50" s="98"/>
      <c r="U50" s="98"/>
    </row>
    <row r="51" spans="1:21" ht="20.100000000000001" customHeight="1" x14ac:dyDescent="0.3">
      <c r="A51" t="s">
        <v>104</v>
      </c>
      <c r="B51" s="62">
        <v>96.595740000000006</v>
      </c>
      <c r="C51" s="62">
        <v>79.513890000000004</v>
      </c>
      <c r="D51" s="62">
        <v>85.614040000000003</v>
      </c>
      <c r="E51" s="62">
        <v>69.546750000000003</v>
      </c>
      <c r="F51" s="62">
        <v>84.084509999999995</v>
      </c>
      <c r="G51" s="62">
        <v>80.496449999999996</v>
      </c>
      <c r="H51" s="62">
        <v>17.36111</v>
      </c>
      <c r="I51" s="62">
        <v>69.649119999999996</v>
      </c>
      <c r="J51" s="62">
        <v>71.246459999999999</v>
      </c>
      <c r="K51" s="62">
        <v>68.30986</v>
      </c>
      <c r="L51" s="62">
        <v>77.943259999999995</v>
      </c>
      <c r="M51" s="62">
        <v>15.27778</v>
      </c>
      <c r="N51" s="62">
        <v>59.824559999999998</v>
      </c>
      <c r="O51" s="62">
        <v>49.716709999999999</v>
      </c>
      <c r="P51" s="62">
        <v>60.422530000000002</v>
      </c>
      <c r="Q51" s="98">
        <v>0.31525530000000002</v>
      </c>
      <c r="R51" s="98"/>
      <c r="S51" s="98"/>
      <c r="T51" s="98"/>
      <c r="U51" s="98">
        <v>0.20503209999999999</v>
      </c>
    </row>
    <row r="52" spans="1:21" ht="20.100000000000001" customHeight="1" x14ac:dyDescent="0.3">
      <c r="A52" t="s">
        <v>335</v>
      </c>
      <c r="B52" s="62">
        <v>3.4050180000000001</v>
      </c>
      <c r="C52" s="62">
        <v>23.63636</v>
      </c>
      <c r="D52" s="62"/>
      <c r="E52" s="62"/>
      <c r="F52" s="62"/>
      <c r="G52" s="62">
        <v>24.731179999999998</v>
      </c>
      <c r="H52" s="62">
        <v>61.818179999999998</v>
      </c>
      <c r="I52" s="62"/>
      <c r="J52" s="62"/>
      <c r="K52" s="62"/>
      <c r="L52" s="62">
        <v>1.075269</v>
      </c>
      <c r="M52" s="62">
        <v>21.818180000000002</v>
      </c>
      <c r="N52" s="62"/>
      <c r="O52" s="62"/>
      <c r="P52" s="62"/>
      <c r="Q52" s="98"/>
      <c r="R52" s="98"/>
      <c r="S52" s="98"/>
      <c r="T52" s="98"/>
      <c r="U52" s="98"/>
    </row>
    <row r="53" spans="1:21" ht="20.100000000000001" customHeight="1" x14ac:dyDescent="0.3">
      <c r="A53" t="s">
        <v>106</v>
      </c>
      <c r="B53" s="62">
        <v>96.595889999999997</v>
      </c>
      <c r="C53" s="62">
        <v>78.129949999999994</v>
      </c>
      <c r="D53" s="62">
        <v>92.196079999999995</v>
      </c>
      <c r="E53" s="62">
        <v>91.351349999999996</v>
      </c>
      <c r="F53" s="62">
        <v>94.189610000000002</v>
      </c>
      <c r="G53" s="62">
        <v>85.945400000000006</v>
      </c>
      <c r="H53" s="62">
        <v>78.050709999999995</v>
      </c>
      <c r="I53" s="62">
        <v>87.450980000000001</v>
      </c>
      <c r="J53" s="62">
        <v>91.135130000000004</v>
      </c>
      <c r="K53" s="62">
        <v>93.425079999999994</v>
      </c>
      <c r="L53" s="62">
        <v>83.215369999999993</v>
      </c>
      <c r="M53" s="62">
        <v>62.678289999999997</v>
      </c>
      <c r="N53" s="62">
        <v>81.843140000000005</v>
      </c>
      <c r="O53" s="62">
        <v>83.567570000000003</v>
      </c>
      <c r="P53" s="62">
        <v>88.409779999999998</v>
      </c>
      <c r="Q53" s="98">
        <v>0.30642330000000001</v>
      </c>
      <c r="R53" s="98">
        <v>0.3926289</v>
      </c>
      <c r="S53" s="98">
        <v>0.3710386</v>
      </c>
      <c r="T53" s="98">
        <v>0.3346171</v>
      </c>
      <c r="U53" s="98">
        <v>0.3636199</v>
      </c>
    </row>
    <row r="54" spans="1:21" ht="20.100000000000001" customHeight="1" x14ac:dyDescent="0.3">
      <c r="A54" t="s">
        <v>108</v>
      </c>
      <c r="B54" s="62">
        <v>84.784199999999998</v>
      </c>
      <c r="C54" s="62">
        <v>68.658180000000002</v>
      </c>
      <c r="D54" s="62">
        <v>86.153850000000006</v>
      </c>
      <c r="E54" s="62">
        <v>77.942999999999998</v>
      </c>
      <c r="F54" s="62">
        <v>85.477639999999994</v>
      </c>
      <c r="G54" s="62">
        <v>80.175569999999993</v>
      </c>
      <c r="H54" s="62">
        <v>87.95299</v>
      </c>
      <c r="I54" s="62">
        <v>82.792019999999994</v>
      </c>
      <c r="J54" s="62">
        <v>78.624529999999993</v>
      </c>
      <c r="K54" s="62">
        <v>41.413580000000003</v>
      </c>
      <c r="L54" s="62">
        <v>66.934889999999996</v>
      </c>
      <c r="M54" s="62">
        <v>61.802149999999997</v>
      </c>
      <c r="N54" s="62">
        <v>75.726489999999998</v>
      </c>
      <c r="O54" s="62">
        <v>62.825279999999999</v>
      </c>
      <c r="P54" s="62">
        <v>38.210929999999998</v>
      </c>
      <c r="Q54" s="98">
        <v>0.4902629</v>
      </c>
      <c r="R54" s="98">
        <v>0.32816970000000001</v>
      </c>
      <c r="S54" s="98">
        <v>0.34952149999999998</v>
      </c>
      <c r="T54" s="98">
        <v>0.15963359999999999</v>
      </c>
      <c r="U54" s="98"/>
    </row>
    <row r="55" spans="1:21" ht="20.100000000000001" customHeight="1" x14ac:dyDescent="0.3">
      <c r="A55" t="s">
        <v>109</v>
      </c>
      <c r="B55" s="62">
        <v>87.791640000000001</v>
      </c>
      <c r="C55" s="62">
        <v>68.900599999999997</v>
      </c>
      <c r="D55" s="62">
        <v>85.935169999999999</v>
      </c>
      <c r="E55" s="62">
        <v>86.822100000000006</v>
      </c>
      <c r="F55" s="62">
        <v>89.535409999999999</v>
      </c>
      <c r="G55" s="62">
        <v>72.599019999999996</v>
      </c>
      <c r="H55" s="62">
        <v>81.701809999999995</v>
      </c>
      <c r="I55" s="62">
        <v>79.301739999999995</v>
      </c>
      <c r="J55" s="62">
        <v>66.345659999999995</v>
      </c>
      <c r="K55" s="62">
        <v>64.276049999999998</v>
      </c>
      <c r="L55" s="62">
        <v>65.925129999999996</v>
      </c>
      <c r="M55" s="62">
        <v>59.487949999999998</v>
      </c>
      <c r="N55" s="62">
        <v>71.172070000000005</v>
      </c>
      <c r="O55" s="62">
        <v>61.58135</v>
      </c>
      <c r="P55" s="62">
        <v>59.765450000000001</v>
      </c>
      <c r="Q55" s="98">
        <v>0.12184109999999999</v>
      </c>
      <c r="R55" s="98"/>
      <c r="S55" s="98">
        <v>0.28426800000000002</v>
      </c>
      <c r="T55" s="98">
        <v>0.11678959999999999</v>
      </c>
      <c r="U55" s="98"/>
    </row>
    <row r="56" spans="1:21" ht="20.100000000000001" customHeight="1" x14ac:dyDescent="0.3">
      <c r="A56" t="s">
        <v>111</v>
      </c>
      <c r="B56" s="62">
        <v>20.404979999999998</v>
      </c>
      <c r="C56" s="62">
        <v>32.76596</v>
      </c>
      <c r="D56" s="62">
        <v>63.68421</v>
      </c>
      <c r="E56" s="62">
        <v>93.684209999999993</v>
      </c>
      <c r="F56" s="62">
        <v>92.903930000000003</v>
      </c>
      <c r="G56" s="62">
        <v>5.1401870000000001</v>
      </c>
      <c r="H56" s="62">
        <v>9.3617019999999993</v>
      </c>
      <c r="I56" s="62">
        <v>12.45614</v>
      </c>
      <c r="J56" s="62">
        <v>27.06767</v>
      </c>
      <c r="K56" s="62">
        <v>31.550219999999999</v>
      </c>
      <c r="L56" s="62">
        <v>1.2461059999999999</v>
      </c>
      <c r="M56" s="62">
        <v>5.5319149999999997</v>
      </c>
      <c r="N56" s="62">
        <v>7.8947370000000001</v>
      </c>
      <c r="O56" s="62">
        <v>26.466170000000002</v>
      </c>
      <c r="P56" s="62">
        <v>30.021830000000001</v>
      </c>
      <c r="Q56" s="98"/>
      <c r="R56" s="98"/>
      <c r="S56" s="98"/>
      <c r="T56" s="98"/>
      <c r="U56" s="98"/>
    </row>
    <row r="57" spans="1:21" ht="20.100000000000001" customHeight="1" x14ac:dyDescent="0.3">
      <c r="A57" t="s">
        <v>112</v>
      </c>
      <c r="B57" s="62">
        <v>97.214380000000006</v>
      </c>
      <c r="C57" s="62">
        <v>89.19032</v>
      </c>
      <c r="D57" s="62">
        <v>97.149069999999995</v>
      </c>
      <c r="E57" s="62">
        <v>99.048190000000005</v>
      </c>
      <c r="F57" s="62">
        <v>92.096770000000006</v>
      </c>
      <c r="G57" s="62">
        <v>89.06456</v>
      </c>
      <c r="H57" s="62">
        <v>87.687809999999999</v>
      </c>
      <c r="I57" s="62">
        <v>90.67407</v>
      </c>
      <c r="J57" s="62">
        <v>89.668850000000006</v>
      </c>
      <c r="K57" s="62">
        <v>81.244240000000005</v>
      </c>
      <c r="L57" s="62">
        <v>86.900049999999993</v>
      </c>
      <c r="M57" s="62">
        <v>78.38064</v>
      </c>
      <c r="N57" s="62">
        <v>88.862049999999996</v>
      </c>
      <c r="O57" s="62">
        <v>89.014470000000003</v>
      </c>
      <c r="P57" s="62">
        <v>75.161289999999994</v>
      </c>
      <c r="Q57" s="98">
        <v>0.29495850000000001</v>
      </c>
      <c r="R57" s="98">
        <v>0.19262979999999999</v>
      </c>
      <c r="S57" s="98">
        <v>0.26308920000000002</v>
      </c>
      <c r="T57" s="98">
        <v>0.25175199999999998</v>
      </c>
      <c r="U57" s="98">
        <v>0.72647660000000003</v>
      </c>
    </row>
    <row r="58" spans="1:21" ht="20.100000000000001" customHeight="1" x14ac:dyDescent="0.3">
      <c r="A58" t="s">
        <v>114</v>
      </c>
      <c r="B58" s="62">
        <v>4.2613640000000004</v>
      </c>
      <c r="C58" s="62">
        <v>5.5098690000000001</v>
      </c>
      <c r="D58" s="62">
        <v>32.092370000000003</v>
      </c>
      <c r="E58" s="62">
        <v>90.476190000000003</v>
      </c>
      <c r="F58" s="62">
        <v>80.832679999999996</v>
      </c>
      <c r="G58" s="62">
        <v>5.6818199999999999E-2</v>
      </c>
      <c r="H58" s="62">
        <v>0.1644737</v>
      </c>
      <c r="I58" s="62">
        <v>47.549480000000003</v>
      </c>
      <c r="J58" s="62">
        <v>97.321430000000007</v>
      </c>
      <c r="K58" s="62">
        <v>95.011780000000002</v>
      </c>
      <c r="L58" s="62">
        <v>0</v>
      </c>
      <c r="M58" s="62">
        <v>0</v>
      </c>
      <c r="N58" s="62">
        <v>28.133839999999999</v>
      </c>
      <c r="O58" s="62">
        <v>88.520409999999998</v>
      </c>
      <c r="P58" s="62">
        <v>77.17989</v>
      </c>
      <c r="Q58" s="98"/>
      <c r="R58" s="98"/>
      <c r="S58" s="98"/>
      <c r="T58" s="98">
        <v>8.1988000000000005E-2</v>
      </c>
      <c r="U58" s="98">
        <v>0.34654400000000002</v>
      </c>
    </row>
    <row r="59" spans="1:21" ht="20.100000000000001" customHeight="1" x14ac:dyDescent="0.3">
      <c r="A59" t="s">
        <v>115</v>
      </c>
      <c r="B59" s="62">
        <v>98.55274</v>
      </c>
      <c r="C59" s="62">
        <v>82.966220000000007</v>
      </c>
      <c r="D59" s="62">
        <v>98.629570000000001</v>
      </c>
      <c r="E59" s="62">
        <v>99.403400000000005</v>
      </c>
      <c r="F59" s="62">
        <v>99.44444</v>
      </c>
      <c r="G59" s="62">
        <v>80.629000000000005</v>
      </c>
      <c r="H59" s="62">
        <v>80.763580000000005</v>
      </c>
      <c r="I59" s="62">
        <v>85.423590000000004</v>
      </c>
      <c r="J59" s="62">
        <v>84.534189999999995</v>
      </c>
      <c r="K59" s="62">
        <v>76.45299</v>
      </c>
      <c r="L59" s="62">
        <v>79.432230000000004</v>
      </c>
      <c r="M59" s="62">
        <v>68.281940000000006</v>
      </c>
      <c r="N59" s="62">
        <v>84.385379999999998</v>
      </c>
      <c r="O59" s="62">
        <v>84.02937</v>
      </c>
      <c r="P59" s="62">
        <v>76.068370000000002</v>
      </c>
      <c r="Q59" s="98">
        <v>0.3485299</v>
      </c>
      <c r="R59" s="98">
        <v>0.3808954</v>
      </c>
      <c r="S59" s="98">
        <v>0.27090419999999998</v>
      </c>
      <c r="T59" s="98">
        <v>0.2185126</v>
      </c>
      <c r="U59" s="98">
        <v>0.37665320000000002</v>
      </c>
    </row>
    <row r="60" spans="1:21" ht="20.100000000000001" customHeight="1" x14ac:dyDescent="0.3">
      <c r="A60" t="s">
        <v>116</v>
      </c>
      <c r="B60" s="62">
        <v>90.408159999999995</v>
      </c>
      <c r="C60" s="62">
        <v>42.136499999999998</v>
      </c>
      <c r="D60" s="62">
        <v>63.613489999999999</v>
      </c>
      <c r="E60" s="62">
        <v>70.136080000000007</v>
      </c>
      <c r="F60" s="62">
        <v>71.510639999999995</v>
      </c>
      <c r="G60" s="62">
        <v>78.341840000000005</v>
      </c>
      <c r="H60" s="62">
        <v>85.855590000000007</v>
      </c>
      <c r="I60" s="62">
        <v>92.501260000000002</v>
      </c>
      <c r="J60" s="62">
        <v>89.885990000000007</v>
      </c>
      <c r="K60" s="62">
        <v>84.72457</v>
      </c>
      <c r="L60" s="62">
        <v>71.224490000000003</v>
      </c>
      <c r="M60" s="62">
        <v>36.597430000000003</v>
      </c>
      <c r="N60" s="62">
        <v>60.140909999999998</v>
      </c>
      <c r="O60" s="62">
        <v>64.288340000000005</v>
      </c>
      <c r="P60" s="62">
        <v>61.845219999999998</v>
      </c>
      <c r="Q60" s="98">
        <v>0.51734720000000001</v>
      </c>
      <c r="R60" s="98"/>
      <c r="S60" s="98">
        <v>0.21076159999999999</v>
      </c>
      <c r="T60" s="98">
        <v>0.27434770000000003</v>
      </c>
      <c r="U60" s="98">
        <v>0.35982819999999999</v>
      </c>
    </row>
    <row r="61" spans="1:21" ht="20.100000000000001" customHeight="1" x14ac:dyDescent="0.3">
      <c r="A61" t="s">
        <v>117</v>
      </c>
      <c r="B61" s="62"/>
      <c r="C61" s="62"/>
      <c r="D61" s="62">
        <v>79.284970000000001</v>
      </c>
      <c r="E61" s="62">
        <v>97.698210000000003</v>
      </c>
      <c r="F61" s="62">
        <v>97.109070000000003</v>
      </c>
      <c r="G61" s="62"/>
      <c r="H61" s="62"/>
      <c r="I61" s="62">
        <v>88.117769999999993</v>
      </c>
      <c r="J61" s="62">
        <v>97.186700000000002</v>
      </c>
      <c r="K61" s="62">
        <v>93.429699999999997</v>
      </c>
      <c r="L61" s="62"/>
      <c r="M61" s="62"/>
      <c r="N61" s="62">
        <v>72.239750000000001</v>
      </c>
      <c r="O61" s="62">
        <v>95.524299999999997</v>
      </c>
      <c r="P61" s="62">
        <v>91.721419999999995</v>
      </c>
      <c r="Q61" s="98"/>
      <c r="R61" s="98"/>
      <c r="S61" s="98">
        <v>0</v>
      </c>
      <c r="T61" s="98">
        <v>0</v>
      </c>
      <c r="U61" s="98">
        <v>0</v>
      </c>
    </row>
    <row r="62" spans="1:21" ht="20.100000000000001" customHeight="1" x14ac:dyDescent="0.3">
      <c r="A62" t="s">
        <v>336</v>
      </c>
      <c r="B62" s="62">
        <v>96.376400000000004</v>
      </c>
      <c r="C62" s="62">
        <v>84.331789999999998</v>
      </c>
      <c r="D62" s="62">
        <v>68.836759999999998</v>
      </c>
      <c r="E62" s="62">
        <v>89.553659999999994</v>
      </c>
      <c r="F62" s="62"/>
      <c r="G62" s="62">
        <v>73.426959999999994</v>
      </c>
      <c r="H62" s="62">
        <v>28.87865</v>
      </c>
      <c r="I62" s="62">
        <v>37.051220000000001</v>
      </c>
      <c r="J62" s="62">
        <v>28.20513</v>
      </c>
      <c r="K62" s="62"/>
      <c r="L62" s="62">
        <v>71.207859999999997</v>
      </c>
      <c r="M62" s="62">
        <v>25.960059999999999</v>
      </c>
      <c r="N62" s="62">
        <v>28.913350000000001</v>
      </c>
      <c r="O62" s="62">
        <v>26.400759999999998</v>
      </c>
      <c r="P62" s="62"/>
      <c r="Q62" s="98">
        <v>0.2456072</v>
      </c>
      <c r="R62" s="98"/>
      <c r="S62" s="98"/>
      <c r="T62" s="98"/>
      <c r="U62" s="98"/>
    </row>
    <row r="63" spans="1:21" ht="20.100000000000001" customHeight="1" x14ac:dyDescent="0.3">
      <c r="A63" t="s">
        <v>119</v>
      </c>
      <c r="B63" s="62">
        <v>97.892719999999997</v>
      </c>
      <c r="C63" s="62">
        <v>80.116960000000006</v>
      </c>
      <c r="D63" s="62">
        <v>95.13109</v>
      </c>
      <c r="E63" s="62">
        <v>93.542079999999999</v>
      </c>
      <c r="F63" s="62">
        <v>81.502889999999994</v>
      </c>
      <c r="G63" s="62">
        <v>96.743290000000002</v>
      </c>
      <c r="H63" s="62">
        <v>72.514619999999994</v>
      </c>
      <c r="I63" s="62">
        <v>76.591759999999994</v>
      </c>
      <c r="J63" s="62">
        <v>76.320939999999993</v>
      </c>
      <c r="K63" s="62">
        <v>81.310209999999998</v>
      </c>
      <c r="L63" s="62">
        <v>94.827579999999998</v>
      </c>
      <c r="M63" s="62">
        <v>61.695909999999998</v>
      </c>
      <c r="N63" s="62">
        <v>72.846440000000001</v>
      </c>
      <c r="O63" s="62">
        <v>71.232879999999994</v>
      </c>
      <c r="P63" s="62">
        <v>67.822739999999996</v>
      </c>
      <c r="Q63" s="98">
        <v>7.3950500000000002E-2</v>
      </c>
      <c r="R63" s="98">
        <v>0.26406590000000002</v>
      </c>
      <c r="S63" s="98">
        <v>0.38246859999999999</v>
      </c>
      <c r="T63" s="98">
        <v>0.12722169999999999</v>
      </c>
      <c r="U63" s="98">
        <v>0.49032949999999997</v>
      </c>
    </row>
    <row r="64" spans="1:21" ht="20.100000000000001" customHeight="1" x14ac:dyDescent="0.3">
      <c r="A64" t="s">
        <v>121</v>
      </c>
      <c r="B64" s="62">
        <v>92.646349999999998</v>
      </c>
      <c r="C64" s="62">
        <v>84.284289999999999</v>
      </c>
      <c r="D64" s="62">
        <v>83.069159999999997</v>
      </c>
      <c r="E64" s="62">
        <v>80.710660000000004</v>
      </c>
      <c r="F64" s="62">
        <v>86.626140000000007</v>
      </c>
      <c r="G64" s="62">
        <v>72.714079999999996</v>
      </c>
      <c r="H64" s="62">
        <v>60.36036</v>
      </c>
      <c r="I64" s="62">
        <v>72.478390000000005</v>
      </c>
      <c r="J64" s="62">
        <v>78.825230000000005</v>
      </c>
      <c r="K64" s="62">
        <v>62.462009999999999</v>
      </c>
      <c r="L64" s="62">
        <v>68.456699999999998</v>
      </c>
      <c r="M64" s="62">
        <v>52.152149999999999</v>
      </c>
      <c r="N64" s="62">
        <v>62.031700000000001</v>
      </c>
      <c r="O64" s="62">
        <v>65.554749999999999</v>
      </c>
      <c r="P64" s="62">
        <v>56.610939999999999</v>
      </c>
      <c r="Q64" s="98">
        <v>0.72846109999999997</v>
      </c>
      <c r="R64" s="98"/>
      <c r="S64" s="98">
        <v>0.41200979999999998</v>
      </c>
      <c r="T64" s="98">
        <v>0.82075730000000002</v>
      </c>
      <c r="U64" s="98"/>
    </row>
    <row r="65" spans="1:21" ht="20.100000000000001" customHeight="1" x14ac:dyDescent="0.3">
      <c r="A65" t="s">
        <v>122</v>
      </c>
      <c r="B65" s="62">
        <v>60.462730000000001</v>
      </c>
      <c r="C65" s="62">
        <v>36.38344</v>
      </c>
      <c r="D65" s="62">
        <v>50.373370000000001</v>
      </c>
      <c r="E65" s="62">
        <v>64.955640000000002</v>
      </c>
      <c r="F65" s="62">
        <v>73.112549999999999</v>
      </c>
      <c r="G65" s="62">
        <v>6.2982009999999997</v>
      </c>
      <c r="H65" s="62">
        <v>7.6252719999999998</v>
      </c>
      <c r="I65" s="62">
        <v>22.401990000000001</v>
      </c>
      <c r="J65" s="62">
        <v>33.206589999999998</v>
      </c>
      <c r="K65" s="62">
        <v>66.067920000000001</v>
      </c>
      <c r="L65" s="62">
        <v>4.6015420000000002</v>
      </c>
      <c r="M65" s="62">
        <v>3.4858389999999999</v>
      </c>
      <c r="N65" s="62">
        <v>14.49907</v>
      </c>
      <c r="O65" s="62">
        <v>26.3308</v>
      </c>
      <c r="P65" s="62">
        <v>50.435029999999998</v>
      </c>
      <c r="Q65" s="98"/>
      <c r="R65" s="98"/>
      <c r="S65" s="98"/>
      <c r="T65" s="98"/>
      <c r="U65" s="98"/>
    </row>
    <row r="66" spans="1:21" ht="20.100000000000001" customHeight="1" x14ac:dyDescent="0.3">
      <c r="A66" t="s">
        <v>124</v>
      </c>
      <c r="B66" s="62">
        <v>95.031580000000005</v>
      </c>
      <c r="C66" s="62">
        <v>85.360820000000004</v>
      </c>
      <c r="D66" s="62">
        <v>70.352249999999998</v>
      </c>
      <c r="E66" s="62">
        <v>76.814620000000005</v>
      </c>
      <c r="F66" s="62">
        <v>88.541049999999998</v>
      </c>
      <c r="G66" s="62">
        <v>83.115790000000004</v>
      </c>
      <c r="H66" s="62">
        <v>77.010310000000004</v>
      </c>
      <c r="I66" s="62">
        <v>86.154600000000002</v>
      </c>
      <c r="J66" s="62">
        <v>87.258480000000006</v>
      </c>
      <c r="K66" s="62">
        <v>76.196100000000001</v>
      </c>
      <c r="L66" s="62">
        <v>79.452629999999999</v>
      </c>
      <c r="M66" s="62">
        <v>67.113399999999999</v>
      </c>
      <c r="N66" s="62">
        <v>62.426609999999997</v>
      </c>
      <c r="O66" s="62">
        <v>67.989559999999997</v>
      </c>
      <c r="P66" s="62">
        <v>67.513289999999998</v>
      </c>
      <c r="Q66" s="98">
        <v>0.2313616</v>
      </c>
      <c r="R66" s="98">
        <v>0.361757</v>
      </c>
      <c r="S66" s="98">
        <v>0.31041079999999999</v>
      </c>
      <c r="T66" s="98">
        <v>0.212371</v>
      </c>
      <c r="U66" s="98">
        <v>0.3518424</v>
      </c>
    </row>
    <row r="67" spans="1:21" ht="20.100000000000001" customHeight="1" x14ac:dyDescent="0.3">
      <c r="A67" t="s">
        <v>125</v>
      </c>
      <c r="B67" s="62">
        <v>98.910079999999994</v>
      </c>
      <c r="C67" s="62">
        <v>77.151960000000003</v>
      </c>
      <c r="D67" s="62">
        <v>98.207009999999997</v>
      </c>
      <c r="E67" s="62">
        <v>91.482110000000006</v>
      </c>
      <c r="F67" s="62">
        <v>79.186890000000005</v>
      </c>
      <c r="G67" s="62">
        <v>81.907359999999997</v>
      </c>
      <c r="H67" s="62">
        <v>79.171099999999996</v>
      </c>
      <c r="I67" s="62">
        <v>84.026079999999993</v>
      </c>
      <c r="J67" s="62">
        <v>80.579220000000007</v>
      </c>
      <c r="K67" s="62">
        <v>82.220870000000005</v>
      </c>
      <c r="L67" s="62">
        <v>81.362399999999994</v>
      </c>
      <c r="M67" s="62">
        <v>60.892670000000003</v>
      </c>
      <c r="N67" s="62">
        <v>82.885090000000005</v>
      </c>
      <c r="O67" s="62">
        <v>74.275980000000004</v>
      </c>
      <c r="P67" s="62">
        <v>65.837379999999996</v>
      </c>
      <c r="Q67" s="98">
        <v>0.16210040000000001</v>
      </c>
      <c r="R67" s="98">
        <v>0.34576859999999998</v>
      </c>
      <c r="S67" s="98">
        <v>0.27662379999999998</v>
      </c>
      <c r="T67" s="98">
        <v>0.44937569999999999</v>
      </c>
      <c r="U67" s="98">
        <v>0.46214260000000001</v>
      </c>
    </row>
    <row r="68" spans="1:21" ht="20.100000000000001" customHeight="1" x14ac:dyDescent="0.3">
      <c r="A68" t="s">
        <v>126</v>
      </c>
      <c r="B68" s="62">
        <v>77.029259999999994</v>
      </c>
      <c r="C68" s="62">
        <v>70.679050000000004</v>
      </c>
      <c r="D68" s="62">
        <v>93.596639999999994</v>
      </c>
      <c r="E68" s="62">
        <v>94.686710000000005</v>
      </c>
      <c r="F68" s="62">
        <v>93.140439999999998</v>
      </c>
      <c r="G68" s="62">
        <v>71.522310000000004</v>
      </c>
      <c r="H68" s="62">
        <v>74.454229999999995</v>
      </c>
      <c r="I68" s="62">
        <v>91.298969999999997</v>
      </c>
      <c r="J68" s="62">
        <v>93.226650000000006</v>
      </c>
      <c r="K68" s="62">
        <v>92.917869999999994</v>
      </c>
      <c r="L68" s="62">
        <v>64.041989999999998</v>
      </c>
      <c r="M68" s="62">
        <v>55.807499999999997</v>
      </c>
      <c r="N68" s="62">
        <v>87.629140000000007</v>
      </c>
      <c r="O68" s="62">
        <v>90.615939999999995</v>
      </c>
      <c r="P68" s="62">
        <v>88.675719999999998</v>
      </c>
      <c r="Q68" s="98">
        <v>0.23377709999999999</v>
      </c>
      <c r="R68" s="98"/>
      <c r="S68" s="98">
        <v>0.20462549999999999</v>
      </c>
      <c r="T68" s="98">
        <v>0.19499169999999999</v>
      </c>
      <c r="U68" s="98">
        <v>0.17514099999999999</v>
      </c>
    </row>
    <row r="69" spans="1:21" ht="20.100000000000001" customHeight="1" x14ac:dyDescent="0.3">
      <c r="A69" t="s">
        <v>129</v>
      </c>
      <c r="B69" s="62"/>
      <c r="C69" s="62"/>
      <c r="D69" s="62"/>
      <c r="E69" s="62">
        <v>28.846720000000001</v>
      </c>
      <c r="F69" s="62">
        <v>21.35566</v>
      </c>
      <c r="G69" s="62"/>
      <c r="H69" s="62"/>
      <c r="I69" s="62"/>
      <c r="J69" s="62">
        <v>7.4160589999999997</v>
      </c>
      <c r="K69" s="62">
        <v>6.0432829999999997</v>
      </c>
      <c r="L69" s="62"/>
      <c r="M69" s="62"/>
      <c r="N69" s="62"/>
      <c r="O69" s="62">
        <v>3.9124089999999998</v>
      </c>
      <c r="P69" s="62">
        <v>5.1041239999999997</v>
      </c>
      <c r="Q69" s="98"/>
      <c r="R69" s="98"/>
      <c r="S69" s="98"/>
      <c r="T69" s="98"/>
      <c r="U69" s="98"/>
    </row>
    <row r="70" spans="1:21" ht="20.100000000000001" customHeight="1" x14ac:dyDescent="0.3">
      <c r="A70" t="s">
        <v>337</v>
      </c>
      <c r="B70" s="62">
        <v>0</v>
      </c>
      <c r="C70" s="62">
        <v>52.01238</v>
      </c>
      <c r="D70" s="62">
        <v>80.253010000000003</v>
      </c>
      <c r="E70" s="62">
        <v>83.783779999999993</v>
      </c>
      <c r="F70" s="62"/>
      <c r="G70" s="62">
        <v>0</v>
      </c>
      <c r="H70" s="62">
        <v>50.051600000000001</v>
      </c>
      <c r="I70" s="62">
        <v>0.58623879999999995</v>
      </c>
      <c r="J70" s="62">
        <v>84.23424</v>
      </c>
      <c r="K70" s="62"/>
      <c r="L70" s="62">
        <v>0</v>
      </c>
      <c r="M70" s="62">
        <v>47.781219999999998</v>
      </c>
      <c r="N70" s="62">
        <v>0.52452949999999998</v>
      </c>
      <c r="O70" s="62">
        <v>70.72072</v>
      </c>
      <c r="P70" s="62"/>
      <c r="Q70" s="98"/>
      <c r="R70" s="98"/>
      <c r="S70" s="98"/>
      <c r="T70" s="98">
        <v>0.36633660000000001</v>
      </c>
      <c r="U70" s="98"/>
    </row>
    <row r="71" spans="1:21" ht="20.100000000000001" customHeight="1" x14ac:dyDescent="0.3">
      <c r="A71" t="s">
        <v>133</v>
      </c>
      <c r="B71" s="62"/>
      <c r="C71" s="62"/>
      <c r="D71" s="62"/>
      <c r="E71" s="62">
        <v>95</v>
      </c>
      <c r="F71" s="62">
        <v>56.636789999999998</v>
      </c>
      <c r="G71" s="62"/>
      <c r="H71" s="62"/>
      <c r="I71" s="62"/>
      <c r="J71" s="62">
        <v>26.5</v>
      </c>
      <c r="K71" s="62">
        <v>39.180540000000001</v>
      </c>
      <c r="L71" s="62"/>
      <c r="M71" s="62"/>
      <c r="N71" s="62"/>
      <c r="O71" s="62">
        <v>25.5</v>
      </c>
      <c r="P71" s="62">
        <v>29.790870000000002</v>
      </c>
      <c r="Q71" s="98"/>
      <c r="R71" s="98"/>
      <c r="S71" s="98"/>
      <c r="T71" s="98"/>
      <c r="U71" s="98"/>
    </row>
    <row r="72" spans="1:21" ht="20.100000000000001" customHeight="1" x14ac:dyDescent="0.3">
      <c r="A72" t="s">
        <v>135</v>
      </c>
      <c r="B72" s="62"/>
      <c r="C72" s="62">
        <v>42.168669999999999</v>
      </c>
      <c r="D72" s="62">
        <v>69.147090000000006</v>
      </c>
      <c r="E72" s="62">
        <v>72.100430000000003</v>
      </c>
      <c r="F72" s="62">
        <v>36.182540000000003</v>
      </c>
      <c r="G72" s="62"/>
      <c r="H72" s="62">
        <v>0.80321290000000001</v>
      </c>
      <c r="I72" s="62">
        <v>0</v>
      </c>
      <c r="J72" s="62">
        <v>56.577089999999998</v>
      </c>
      <c r="K72" s="62">
        <v>0</v>
      </c>
      <c r="L72" s="62"/>
      <c r="M72" s="62">
        <v>0</v>
      </c>
      <c r="N72" s="62">
        <v>0</v>
      </c>
      <c r="O72" s="62">
        <v>44.943420000000003</v>
      </c>
      <c r="P72" s="62">
        <v>0</v>
      </c>
      <c r="Q72" s="98"/>
      <c r="R72" s="98"/>
      <c r="S72" s="98"/>
      <c r="T72" s="98"/>
      <c r="U72" s="98"/>
    </row>
    <row r="73" spans="1:21" ht="20.100000000000001" customHeight="1" x14ac:dyDescent="0.3">
      <c r="A73" t="s">
        <v>136</v>
      </c>
      <c r="B73" s="62">
        <v>0</v>
      </c>
      <c r="C73" s="62">
        <v>26.801010000000002</v>
      </c>
      <c r="D73" s="62">
        <v>70.782020000000003</v>
      </c>
      <c r="E73" s="62">
        <v>23.482959999999999</v>
      </c>
      <c r="F73" s="62">
        <v>30.100079999999998</v>
      </c>
      <c r="G73" s="62">
        <v>0</v>
      </c>
      <c r="H73" s="62">
        <v>8.6649879999999992</v>
      </c>
      <c r="I73" s="62">
        <v>5.2032020000000001</v>
      </c>
      <c r="J73" s="62">
        <v>4.571904</v>
      </c>
      <c r="K73" s="62">
        <v>10.623559999999999</v>
      </c>
      <c r="L73" s="62">
        <v>0</v>
      </c>
      <c r="M73" s="62">
        <v>4.231738</v>
      </c>
      <c r="N73" s="62">
        <v>4.9568969999999997</v>
      </c>
      <c r="O73" s="62">
        <v>2.1612629999999999</v>
      </c>
      <c r="P73" s="62">
        <v>8.7759820000000008</v>
      </c>
      <c r="Q73" s="98"/>
      <c r="R73" s="98"/>
      <c r="S73" s="98"/>
      <c r="T73" s="98"/>
      <c r="U73" s="98"/>
    </row>
    <row r="74" spans="1:21" ht="20.100000000000001" customHeight="1" x14ac:dyDescent="0.3">
      <c r="A74" t="s">
        <v>137</v>
      </c>
      <c r="B74" s="62"/>
      <c r="C74" s="62">
        <v>28.03867</v>
      </c>
      <c r="D74" s="62">
        <v>46.268659999999997</v>
      </c>
      <c r="E74" s="62">
        <v>79.244649999999993</v>
      </c>
      <c r="F74" s="62">
        <v>87.370320000000007</v>
      </c>
      <c r="G74" s="62"/>
      <c r="H74" s="62">
        <v>17.679559999999999</v>
      </c>
      <c r="I74" s="62">
        <v>28.128589999999999</v>
      </c>
      <c r="J74" s="62">
        <v>21.65775</v>
      </c>
      <c r="K74" s="62">
        <v>62.29139</v>
      </c>
      <c r="L74" s="62"/>
      <c r="M74" s="62">
        <v>16.988949999999999</v>
      </c>
      <c r="N74" s="62">
        <v>27.324909999999999</v>
      </c>
      <c r="O74" s="62">
        <v>16.209890000000001</v>
      </c>
      <c r="P74" s="62">
        <v>55.841230000000003</v>
      </c>
      <c r="Q74" s="98"/>
      <c r="R74" s="98"/>
      <c r="S74" s="98"/>
      <c r="T74" s="98"/>
      <c r="U74" s="98"/>
    </row>
    <row r="75" spans="1:21" ht="20.100000000000001" customHeight="1" x14ac:dyDescent="0.3">
      <c r="A75" t="s">
        <v>138</v>
      </c>
      <c r="B75" s="62"/>
      <c r="C75" s="62">
        <v>65.625</v>
      </c>
      <c r="D75" s="62">
        <v>82.511560000000003</v>
      </c>
      <c r="E75" s="62">
        <v>26.592449999999999</v>
      </c>
      <c r="F75" s="62">
        <v>0</v>
      </c>
      <c r="G75" s="62"/>
      <c r="H75" s="62">
        <v>11.71875</v>
      </c>
      <c r="I75" s="62">
        <v>4.6995380000000004</v>
      </c>
      <c r="J75" s="62">
        <v>5.442177</v>
      </c>
      <c r="K75" s="62">
        <v>0</v>
      </c>
      <c r="L75" s="62"/>
      <c r="M75" s="62">
        <v>7.03125</v>
      </c>
      <c r="N75" s="62">
        <v>4.31433</v>
      </c>
      <c r="O75" s="62">
        <v>2.721088</v>
      </c>
      <c r="P75" s="62">
        <v>0</v>
      </c>
      <c r="Q75" s="98"/>
      <c r="R75" s="98"/>
      <c r="S75" s="98"/>
      <c r="T75" s="98"/>
      <c r="U75" s="98"/>
    </row>
    <row r="76" spans="1:21" ht="20.100000000000001" customHeight="1" x14ac:dyDescent="0.3">
      <c r="A76" t="s">
        <v>139</v>
      </c>
      <c r="B76" s="62">
        <v>4.3782799999999997E-2</v>
      </c>
      <c r="C76" s="62">
        <v>20.37462</v>
      </c>
      <c r="D76" s="62">
        <v>94.465509999999995</v>
      </c>
      <c r="E76" s="62">
        <v>84.408600000000007</v>
      </c>
      <c r="F76" s="62">
        <v>88.868939999999995</v>
      </c>
      <c r="G76" s="62">
        <v>4.3782799999999997E-2</v>
      </c>
      <c r="H76" s="62">
        <v>6.0015289999999997</v>
      </c>
      <c r="I76" s="62">
        <v>63.078090000000003</v>
      </c>
      <c r="J76" s="62">
        <v>55.256869999999999</v>
      </c>
      <c r="K76" s="62">
        <v>64.991020000000006</v>
      </c>
      <c r="L76" s="62">
        <v>4.3782799999999997E-2</v>
      </c>
      <c r="M76" s="62">
        <v>1.452599</v>
      </c>
      <c r="N76" s="62">
        <v>61.789230000000003</v>
      </c>
      <c r="O76" s="62">
        <v>49.462359999999997</v>
      </c>
      <c r="P76" s="62">
        <v>59.4255</v>
      </c>
      <c r="Q76" s="98"/>
      <c r="R76" s="98"/>
      <c r="S76" s="98">
        <v>0.40147319999999997</v>
      </c>
      <c r="T76" s="98"/>
      <c r="U76" s="98"/>
    </row>
    <row r="77" spans="1:21" ht="20.100000000000001" customHeight="1" x14ac:dyDescent="0.3">
      <c r="A77" t="s">
        <v>140</v>
      </c>
      <c r="B77" s="62"/>
      <c r="C77" s="62"/>
      <c r="D77" s="62">
        <v>92.457920000000001</v>
      </c>
      <c r="E77" s="62">
        <v>87.043859999999995</v>
      </c>
      <c r="F77" s="62">
        <v>87.90607</v>
      </c>
      <c r="G77" s="62"/>
      <c r="H77" s="62"/>
      <c r="I77" s="62">
        <v>59.214370000000002</v>
      </c>
      <c r="J77" s="62">
        <v>50.608179999999997</v>
      </c>
      <c r="K77" s="62">
        <v>68.008480000000006</v>
      </c>
      <c r="L77" s="62"/>
      <c r="M77" s="62"/>
      <c r="N77" s="62">
        <v>56.543210000000002</v>
      </c>
      <c r="O77" s="62">
        <v>45.337269999999997</v>
      </c>
      <c r="P77" s="62">
        <v>62.464689999999997</v>
      </c>
      <c r="Q77" s="98"/>
      <c r="R77" s="98"/>
      <c r="S77" s="98"/>
      <c r="T77" s="98"/>
      <c r="U77" s="98">
        <v>0.410825</v>
      </c>
    </row>
    <row r="78" spans="1:21" ht="20.100000000000001" customHeight="1" x14ac:dyDescent="0.3">
      <c r="A78" t="s">
        <v>141</v>
      </c>
      <c r="B78" s="62">
        <v>0</v>
      </c>
      <c r="C78" s="62">
        <v>6.620209</v>
      </c>
      <c r="D78" s="62">
        <v>62.193060000000003</v>
      </c>
      <c r="E78" s="62">
        <v>82.315219999999997</v>
      </c>
      <c r="F78" s="62">
        <v>34.59393</v>
      </c>
      <c r="G78" s="62">
        <v>0</v>
      </c>
      <c r="H78" s="62">
        <v>3.0363359999999999</v>
      </c>
      <c r="I78" s="62">
        <v>0</v>
      </c>
      <c r="J78" s="62">
        <v>44.144449999999999</v>
      </c>
      <c r="K78" s="62">
        <v>0</v>
      </c>
      <c r="L78" s="62">
        <v>0</v>
      </c>
      <c r="M78" s="62">
        <v>0.24887999999999999</v>
      </c>
      <c r="N78" s="62">
        <v>0</v>
      </c>
      <c r="O78" s="62">
        <v>39.149509999999999</v>
      </c>
      <c r="P78" s="62">
        <v>0</v>
      </c>
      <c r="Q78" s="98"/>
      <c r="R78" s="98"/>
      <c r="S78" s="98"/>
      <c r="T78" s="98"/>
      <c r="U78" s="98"/>
    </row>
    <row r="79" spans="1:21" ht="20.100000000000001" customHeight="1" x14ac:dyDescent="0.3">
      <c r="A79" t="s">
        <v>142</v>
      </c>
      <c r="B79" s="62"/>
      <c r="C79" s="62"/>
      <c r="D79" s="62"/>
      <c r="E79" s="62"/>
      <c r="F79" s="62">
        <v>31.73996</v>
      </c>
      <c r="G79" s="62"/>
      <c r="H79" s="62"/>
      <c r="I79" s="62"/>
      <c r="J79" s="62"/>
      <c r="K79" s="62">
        <v>55.449330000000003</v>
      </c>
      <c r="L79" s="62"/>
      <c r="M79" s="62"/>
      <c r="N79" s="62"/>
      <c r="O79" s="62"/>
      <c r="P79" s="62">
        <v>19.885280000000002</v>
      </c>
      <c r="Q79" s="98"/>
      <c r="R79" s="98"/>
      <c r="S79" s="98"/>
      <c r="T79" s="98"/>
      <c r="U79" s="98"/>
    </row>
    <row r="80" spans="1:21" ht="20.100000000000001" customHeight="1" x14ac:dyDescent="0.3">
      <c r="A80" t="s">
        <v>143</v>
      </c>
      <c r="B80" s="62"/>
      <c r="C80" s="62">
        <v>0</v>
      </c>
      <c r="D80" s="62">
        <v>0</v>
      </c>
      <c r="E80" s="62">
        <v>0</v>
      </c>
      <c r="F80" s="62">
        <v>91.518370000000004</v>
      </c>
      <c r="G80" s="62"/>
      <c r="H80" s="62">
        <v>0</v>
      </c>
      <c r="I80" s="62">
        <v>0</v>
      </c>
      <c r="J80" s="62">
        <v>0</v>
      </c>
      <c r="K80" s="62">
        <v>46.125140000000002</v>
      </c>
      <c r="L80" s="62"/>
      <c r="M80" s="62">
        <v>0</v>
      </c>
      <c r="N80" s="62">
        <v>0</v>
      </c>
      <c r="O80" s="62">
        <v>0</v>
      </c>
      <c r="P80" s="62">
        <v>41.977609999999999</v>
      </c>
      <c r="Q80" s="98"/>
      <c r="R80" s="98"/>
      <c r="S80" s="98"/>
      <c r="T80" s="98"/>
      <c r="U80" s="98"/>
    </row>
    <row r="81" spans="1:21" ht="20.100000000000001" customHeight="1" x14ac:dyDescent="0.3">
      <c r="A81" t="s">
        <v>144</v>
      </c>
      <c r="B81" s="62">
        <v>0</v>
      </c>
      <c r="C81" s="62">
        <v>6.9043570000000001</v>
      </c>
      <c r="D81" s="62">
        <v>81.859700000000004</v>
      </c>
      <c r="E81" s="62">
        <v>63.564410000000002</v>
      </c>
      <c r="F81" s="62">
        <v>74.417270000000002</v>
      </c>
      <c r="G81" s="62">
        <v>0</v>
      </c>
      <c r="H81" s="62">
        <v>6.7911720000000004</v>
      </c>
      <c r="I81" s="62">
        <v>0</v>
      </c>
      <c r="J81" s="62">
        <v>0</v>
      </c>
      <c r="K81" s="62">
        <v>0</v>
      </c>
      <c r="L81" s="62">
        <v>0</v>
      </c>
      <c r="M81" s="62">
        <v>6.7345790000000001</v>
      </c>
      <c r="N81" s="62">
        <v>0</v>
      </c>
      <c r="O81" s="62">
        <v>0</v>
      </c>
      <c r="P81" s="62">
        <v>0</v>
      </c>
      <c r="Q81" s="98"/>
      <c r="R81" s="98"/>
      <c r="S81" s="98"/>
      <c r="T81" s="98"/>
      <c r="U81" s="98"/>
    </row>
    <row r="82" spans="1:21" ht="20.100000000000001" customHeight="1" x14ac:dyDescent="0.3">
      <c r="A82" t="s">
        <v>145</v>
      </c>
      <c r="B82" s="62"/>
      <c r="C82" s="62"/>
      <c r="D82" s="62">
        <v>56.78416</v>
      </c>
      <c r="E82" s="62">
        <v>28.32987</v>
      </c>
      <c r="F82" s="62">
        <v>10.30213</v>
      </c>
      <c r="G82" s="62"/>
      <c r="H82" s="62"/>
      <c r="I82" s="62">
        <v>58.715600000000002</v>
      </c>
      <c r="J82" s="62">
        <v>1.7502219999999999</v>
      </c>
      <c r="K82" s="62">
        <v>8.2714210000000001</v>
      </c>
      <c r="L82" s="62"/>
      <c r="M82" s="62"/>
      <c r="N82" s="62">
        <v>55.045870000000001</v>
      </c>
      <c r="O82" s="62">
        <v>1.156927</v>
      </c>
      <c r="P82" s="62">
        <v>6.6864790000000003</v>
      </c>
      <c r="Q82" s="98"/>
      <c r="R82" s="98"/>
      <c r="S82" s="98"/>
      <c r="T82" s="98"/>
      <c r="U82" s="98"/>
    </row>
    <row r="83" spans="1:21" ht="20.100000000000001" customHeight="1" x14ac:dyDescent="0.3">
      <c r="A83" t="s">
        <v>147</v>
      </c>
      <c r="B83" s="62"/>
      <c r="C83" s="62"/>
      <c r="D83" s="62"/>
      <c r="E83" s="62"/>
      <c r="F83" s="62">
        <v>27.896999999999998</v>
      </c>
      <c r="G83" s="62"/>
      <c r="H83" s="62"/>
      <c r="I83" s="62"/>
      <c r="J83" s="62"/>
      <c r="K83" s="62">
        <v>9.0128760000000003</v>
      </c>
      <c r="L83" s="62"/>
      <c r="M83" s="62"/>
      <c r="N83" s="62"/>
      <c r="O83" s="62"/>
      <c r="P83" s="62">
        <v>2.575107</v>
      </c>
      <c r="Q83" s="98"/>
      <c r="R83" s="98"/>
      <c r="S83" s="98"/>
      <c r="T83" s="98"/>
      <c r="U83" s="98"/>
    </row>
    <row r="84" spans="1:21" ht="20.100000000000001" customHeight="1" x14ac:dyDescent="0.3">
      <c r="A84" t="s">
        <v>149</v>
      </c>
      <c r="B84" s="62"/>
      <c r="C84" s="62"/>
      <c r="D84" s="62"/>
      <c r="E84" s="62">
        <v>45.274619999999999</v>
      </c>
      <c r="F84" s="62">
        <v>68.664500000000004</v>
      </c>
      <c r="G84" s="62"/>
      <c r="H84" s="62"/>
      <c r="I84" s="62"/>
      <c r="J84" s="62">
        <v>38.050469999999997</v>
      </c>
      <c r="K84" s="62">
        <v>19.0228</v>
      </c>
      <c r="L84" s="62"/>
      <c r="M84" s="62"/>
      <c r="N84" s="62"/>
      <c r="O84" s="62">
        <v>35.873330000000003</v>
      </c>
      <c r="P84" s="62">
        <v>18.067319999999999</v>
      </c>
      <c r="Q84" s="98"/>
      <c r="R84" s="98"/>
      <c r="S84" s="98"/>
      <c r="T84" s="98"/>
      <c r="U84" s="98"/>
    </row>
    <row r="85" spans="1:21" ht="20.100000000000001" customHeight="1" x14ac:dyDescent="0.3">
      <c r="A85" t="s">
        <v>150</v>
      </c>
      <c r="B85" s="62"/>
      <c r="C85" s="62"/>
      <c r="D85" s="62"/>
      <c r="E85" s="62">
        <v>62.497019999999999</v>
      </c>
      <c r="F85" s="62">
        <v>70.432950000000005</v>
      </c>
      <c r="G85" s="62"/>
      <c r="H85" s="62"/>
      <c r="I85" s="62"/>
      <c r="J85" s="62">
        <v>52.25591</v>
      </c>
      <c r="K85" s="62">
        <v>0</v>
      </c>
      <c r="L85" s="62"/>
      <c r="M85" s="62"/>
      <c r="N85" s="62"/>
      <c r="O85" s="62">
        <v>45.858199999999997</v>
      </c>
      <c r="P85" s="62">
        <v>0</v>
      </c>
      <c r="Q85" s="98"/>
      <c r="R85" s="98"/>
      <c r="S85" s="98"/>
      <c r="T85" s="98"/>
      <c r="U85" s="98"/>
    </row>
    <row r="86" spans="1:21" ht="20.100000000000001" customHeight="1" x14ac:dyDescent="0.3">
      <c r="A86" t="s">
        <v>151</v>
      </c>
      <c r="B86" s="62"/>
      <c r="C86" s="62"/>
      <c r="D86" s="62"/>
      <c r="E86" s="62">
        <v>97.745009999999994</v>
      </c>
      <c r="F86" s="62">
        <v>93.440669999999997</v>
      </c>
      <c r="G86" s="62"/>
      <c r="H86" s="62"/>
      <c r="I86" s="62"/>
      <c r="J86" s="62">
        <v>65.871639999999999</v>
      </c>
      <c r="K86" s="62">
        <v>63.267740000000003</v>
      </c>
      <c r="L86" s="62"/>
      <c r="M86" s="62"/>
      <c r="N86" s="62"/>
      <c r="O86" s="62">
        <v>65.091059999999999</v>
      </c>
      <c r="P86" s="62">
        <v>59.809179999999998</v>
      </c>
      <c r="Q86" s="98"/>
      <c r="R86" s="98"/>
      <c r="S86" s="98"/>
      <c r="T86" s="98">
        <v>0.40903149999999999</v>
      </c>
      <c r="U86" s="98"/>
    </row>
    <row r="87" spans="1:21" ht="20.100000000000001" customHeight="1" x14ac:dyDescent="0.3">
      <c r="A87" t="s">
        <v>152</v>
      </c>
      <c r="B87" s="62"/>
      <c r="C87" s="62"/>
      <c r="D87" s="62">
        <v>19.917010000000001</v>
      </c>
      <c r="E87" s="62">
        <v>32.628700000000002</v>
      </c>
      <c r="F87" s="62">
        <v>28.863199999999999</v>
      </c>
      <c r="G87" s="62"/>
      <c r="H87" s="62"/>
      <c r="I87" s="62">
        <v>46.05809</v>
      </c>
      <c r="J87" s="62">
        <v>61.153939999999999</v>
      </c>
      <c r="K87" s="62">
        <v>54.470129999999997</v>
      </c>
      <c r="L87" s="62"/>
      <c r="M87" s="62"/>
      <c r="N87" s="62">
        <v>10.78838</v>
      </c>
      <c r="O87" s="62">
        <v>25.31709</v>
      </c>
      <c r="P87" s="62">
        <v>16.204239999999999</v>
      </c>
      <c r="Q87" s="98"/>
      <c r="R87" s="98"/>
      <c r="S87" s="98"/>
      <c r="T87" s="98"/>
      <c r="U87" s="98"/>
    </row>
    <row r="88" spans="1:21" ht="20.100000000000001" customHeight="1" x14ac:dyDescent="0.3">
      <c r="A88" t="s">
        <v>153</v>
      </c>
      <c r="B88" s="62"/>
      <c r="C88" s="62"/>
      <c r="D88" s="62"/>
      <c r="E88" s="62"/>
      <c r="F88" s="62">
        <v>18.910889999999998</v>
      </c>
      <c r="G88" s="62"/>
      <c r="H88" s="62"/>
      <c r="I88" s="62"/>
      <c r="J88" s="62"/>
      <c r="K88" s="62">
        <v>55.643569999999997</v>
      </c>
      <c r="L88" s="62"/>
      <c r="M88" s="62"/>
      <c r="N88" s="62"/>
      <c r="O88" s="62"/>
      <c r="P88" s="62">
        <v>12.376239999999999</v>
      </c>
      <c r="Q88" s="98"/>
      <c r="R88" s="98"/>
      <c r="S88" s="98"/>
      <c r="T88" s="98"/>
      <c r="U88" s="98"/>
    </row>
    <row r="89" spans="1:21" ht="20.100000000000001" customHeight="1" x14ac:dyDescent="0.3">
      <c r="A89" t="s">
        <v>154</v>
      </c>
      <c r="B89" s="62"/>
      <c r="C89" s="62"/>
      <c r="D89" s="62"/>
      <c r="E89" s="62">
        <v>71.144279999999995</v>
      </c>
      <c r="F89" s="62">
        <v>57.81391</v>
      </c>
      <c r="G89" s="62"/>
      <c r="H89" s="62"/>
      <c r="I89" s="62"/>
      <c r="J89" s="62">
        <v>42.786070000000002</v>
      </c>
      <c r="K89" s="62">
        <v>20.927430000000001</v>
      </c>
      <c r="L89" s="62"/>
      <c r="M89" s="62"/>
      <c r="N89" s="62"/>
      <c r="O89" s="62">
        <v>33.830840000000002</v>
      </c>
      <c r="P89" s="62">
        <v>20.41554</v>
      </c>
      <c r="Q89" s="98"/>
      <c r="R89" s="98"/>
      <c r="S89" s="98"/>
      <c r="T89" s="98"/>
      <c r="U89" s="98"/>
    </row>
    <row r="90" spans="1:21" ht="20.100000000000001" customHeight="1" x14ac:dyDescent="0.3">
      <c r="A90" t="s">
        <v>155</v>
      </c>
      <c r="B90" s="62"/>
      <c r="C90" s="62"/>
      <c r="D90" s="62"/>
      <c r="E90" s="62">
        <v>68.807339999999996</v>
      </c>
      <c r="F90" s="62">
        <v>86.275540000000007</v>
      </c>
      <c r="G90" s="62"/>
      <c r="H90" s="62"/>
      <c r="I90" s="62"/>
      <c r="J90" s="62">
        <v>42.446480000000001</v>
      </c>
      <c r="K90" s="62">
        <v>71.843890000000002</v>
      </c>
      <c r="L90" s="62"/>
      <c r="M90" s="62"/>
      <c r="N90" s="62"/>
      <c r="O90" s="62">
        <v>33.211010000000002</v>
      </c>
      <c r="P90" s="62">
        <v>66.526979999999995</v>
      </c>
      <c r="Q90" s="98"/>
      <c r="R90" s="98"/>
      <c r="S90" s="98"/>
      <c r="T90" s="98"/>
      <c r="U90" s="98">
        <v>0.24260090000000001</v>
      </c>
    </row>
    <row r="91" spans="1:21" ht="20.100000000000001" customHeight="1" x14ac:dyDescent="0.3">
      <c r="A91" t="s">
        <v>156</v>
      </c>
      <c r="B91" s="62"/>
      <c r="C91" s="62"/>
      <c r="D91" s="62">
        <v>46.921439999999997</v>
      </c>
      <c r="E91" s="62">
        <v>77.599649999999997</v>
      </c>
      <c r="F91" s="62">
        <v>84.187820000000002</v>
      </c>
      <c r="G91" s="62"/>
      <c r="H91" s="62"/>
      <c r="I91" s="62">
        <v>4.3524419999999999</v>
      </c>
      <c r="J91" s="62">
        <v>1.58094</v>
      </c>
      <c r="K91" s="62">
        <v>26.243649999999999</v>
      </c>
      <c r="L91" s="62"/>
      <c r="M91" s="62"/>
      <c r="N91" s="62">
        <v>4.2462840000000002</v>
      </c>
      <c r="O91" s="62">
        <v>1.58094</v>
      </c>
      <c r="P91" s="62">
        <v>24.746189999999999</v>
      </c>
      <c r="Q91" s="98"/>
      <c r="R91" s="98"/>
      <c r="S91" s="98"/>
      <c r="T91" s="98"/>
      <c r="U91" s="98"/>
    </row>
    <row r="92" spans="1:21" ht="20.100000000000001" customHeight="1" x14ac:dyDescent="0.3">
      <c r="A92" t="s">
        <v>158</v>
      </c>
      <c r="B92" s="62">
        <v>0</v>
      </c>
      <c r="C92" s="62">
        <v>0</v>
      </c>
      <c r="D92" s="62">
        <v>0</v>
      </c>
      <c r="E92" s="62">
        <v>0</v>
      </c>
      <c r="F92" s="62">
        <v>4.8113210000000004</v>
      </c>
      <c r="G92" s="62">
        <v>0</v>
      </c>
      <c r="H92" s="62">
        <v>0</v>
      </c>
      <c r="I92" s="62">
        <v>0</v>
      </c>
      <c r="J92" s="62">
        <v>0</v>
      </c>
      <c r="K92" s="62">
        <v>6.6981130000000002</v>
      </c>
      <c r="L92" s="62">
        <v>0</v>
      </c>
      <c r="M92" s="62">
        <v>0</v>
      </c>
      <c r="N92" s="62">
        <v>0</v>
      </c>
      <c r="O92" s="62">
        <v>0</v>
      </c>
      <c r="P92" s="62">
        <v>3.264151</v>
      </c>
      <c r="Q92" s="98"/>
      <c r="R92" s="98"/>
      <c r="S92" s="98"/>
      <c r="T92" s="98"/>
      <c r="U92" s="98"/>
    </row>
    <row r="93" spans="1:21" ht="20.100000000000001" customHeight="1" x14ac:dyDescent="0.3">
      <c r="A93" t="s">
        <v>159</v>
      </c>
      <c r="B93" s="62"/>
      <c r="C93" s="62">
        <v>0</v>
      </c>
      <c r="D93" s="62">
        <v>14.349780000000001</v>
      </c>
      <c r="E93" s="62">
        <v>59.786479999999997</v>
      </c>
      <c r="F93" s="62">
        <v>31.293189999999999</v>
      </c>
      <c r="G93" s="62"/>
      <c r="H93" s="62">
        <v>0</v>
      </c>
      <c r="I93" s="62">
        <v>0</v>
      </c>
      <c r="J93" s="62">
        <v>0</v>
      </c>
      <c r="K93" s="62">
        <v>0</v>
      </c>
      <c r="L93" s="62"/>
      <c r="M93" s="62">
        <v>0</v>
      </c>
      <c r="N93" s="62">
        <v>0</v>
      </c>
      <c r="O93" s="62">
        <v>0</v>
      </c>
      <c r="P93" s="62">
        <v>0</v>
      </c>
      <c r="Q93" s="98"/>
      <c r="R93" s="98"/>
      <c r="S93" s="98"/>
      <c r="T93" s="98"/>
      <c r="U93" s="98"/>
    </row>
    <row r="94" spans="1:21" ht="20.100000000000001" customHeight="1" x14ac:dyDescent="0.3">
      <c r="A94" t="s">
        <v>160</v>
      </c>
      <c r="B94" s="62"/>
      <c r="C94" s="62"/>
      <c r="D94" s="62"/>
      <c r="E94" s="62">
        <v>57.191670000000002</v>
      </c>
      <c r="F94" s="62">
        <v>67.577380000000005</v>
      </c>
      <c r="G94" s="62"/>
      <c r="H94" s="62"/>
      <c r="I94" s="62"/>
      <c r="J94" s="62">
        <v>55.731589999999997</v>
      </c>
      <c r="K94" s="62">
        <v>57.92841</v>
      </c>
      <c r="L94" s="62"/>
      <c r="M94" s="62"/>
      <c r="N94" s="62"/>
      <c r="O94" s="62">
        <v>55.638399999999997</v>
      </c>
      <c r="P94" s="62">
        <v>56.078159999999997</v>
      </c>
      <c r="Q94" s="98"/>
      <c r="R94" s="98"/>
      <c r="S94" s="98"/>
      <c r="T94" s="98"/>
      <c r="U94" s="98"/>
    </row>
    <row r="95" spans="1:21" ht="20.100000000000001" customHeight="1" x14ac:dyDescent="0.3">
      <c r="A95" t="s">
        <v>161</v>
      </c>
      <c r="B95" s="62">
        <v>94.209299999999999</v>
      </c>
      <c r="C95" s="62">
        <v>77.029910000000001</v>
      </c>
      <c r="D95" s="62">
        <v>88.154269999999997</v>
      </c>
      <c r="E95" s="62">
        <v>91.692499999999995</v>
      </c>
      <c r="F95" s="62">
        <v>93.855109999999996</v>
      </c>
      <c r="G95" s="62">
        <v>11.1919</v>
      </c>
      <c r="H95" s="62">
        <v>17.84188</v>
      </c>
      <c r="I95" s="62">
        <v>13.8843</v>
      </c>
      <c r="J95" s="62">
        <v>18.970859999999998</v>
      </c>
      <c r="K95" s="62">
        <v>15.78267</v>
      </c>
      <c r="L95" s="62">
        <v>10.69852</v>
      </c>
      <c r="M95" s="62">
        <v>15.0641</v>
      </c>
      <c r="N95" s="62">
        <v>12.78237</v>
      </c>
      <c r="O95" s="62">
        <v>18.350899999999999</v>
      </c>
      <c r="P95" s="62">
        <v>15.2652</v>
      </c>
      <c r="Q95" s="98"/>
      <c r="R95" s="98"/>
      <c r="S95" s="98"/>
      <c r="T95" s="98"/>
      <c r="U95" s="98"/>
    </row>
    <row r="96" spans="1:21" ht="20.100000000000001" customHeight="1" x14ac:dyDescent="0.3">
      <c r="A96" t="s">
        <v>338</v>
      </c>
      <c r="B96" s="62">
        <v>93.401020000000003</v>
      </c>
      <c r="C96" s="62"/>
      <c r="D96" s="62"/>
      <c r="E96" s="62"/>
      <c r="F96" s="62"/>
      <c r="G96" s="62">
        <v>8.1218269999999997</v>
      </c>
      <c r="H96" s="62"/>
      <c r="I96" s="62"/>
      <c r="J96" s="62"/>
      <c r="K96" s="62"/>
      <c r="L96" s="62">
        <v>7.6142130000000003</v>
      </c>
      <c r="M96" s="62"/>
      <c r="N96" s="62"/>
      <c r="O96" s="62"/>
      <c r="P96" s="62"/>
      <c r="Q96" s="98"/>
      <c r="R96" s="98"/>
      <c r="S96" s="98"/>
      <c r="T96" s="98"/>
      <c r="U96" s="98"/>
    </row>
    <row r="97" spans="1:21" ht="20.100000000000001" customHeight="1" x14ac:dyDescent="0.3">
      <c r="A97" t="s">
        <v>162</v>
      </c>
      <c r="B97" s="62">
        <v>96.789789999999996</v>
      </c>
      <c r="C97" s="62">
        <v>82.74194</v>
      </c>
      <c r="D97" s="62">
        <v>90.944890000000001</v>
      </c>
      <c r="E97" s="62">
        <v>92.987629999999996</v>
      </c>
      <c r="F97" s="62">
        <v>96.74973</v>
      </c>
      <c r="G97" s="62">
        <v>77.132800000000003</v>
      </c>
      <c r="H97" s="62">
        <v>72.903229999999994</v>
      </c>
      <c r="I97" s="62">
        <v>67.716539999999995</v>
      </c>
      <c r="J97" s="62">
        <v>67.825580000000002</v>
      </c>
      <c r="K97" s="62">
        <v>42.903579999999998</v>
      </c>
      <c r="L97" s="62">
        <v>75.241870000000006</v>
      </c>
      <c r="M97" s="62">
        <v>61.774189999999997</v>
      </c>
      <c r="N97" s="62">
        <v>61.90945</v>
      </c>
      <c r="O97" s="62">
        <v>63.936360000000001</v>
      </c>
      <c r="P97" s="62">
        <v>41.170099999999998</v>
      </c>
      <c r="Q97" s="98">
        <v>0.16262119999999999</v>
      </c>
      <c r="R97" s="98">
        <v>0.25332939999999998</v>
      </c>
      <c r="S97" s="98">
        <v>0.2871861</v>
      </c>
      <c r="T97" s="98">
        <v>0.32371509999999998</v>
      </c>
      <c r="U97" s="98"/>
    </row>
    <row r="98" spans="1:21" ht="20.100000000000001" customHeight="1" x14ac:dyDescent="0.3">
      <c r="A98" t="s">
        <v>163</v>
      </c>
      <c r="B98" s="62">
        <v>69.731800000000007</v>
      </c>
      <c r="C98" s="62">
        <v>28.809519999999999</v>
      </c>
      <c r="D98" s="62">
        <v>40.91778</v>
      </c>
      <c r="E98" s="62">
        <v>29.137530000000002</v>
      </c>
      <c r="F98" s="62">
        <v>17.091989999999999</v>
      </c>
      <c r="G98" s="62">
        <v>15.216200000000001</v>
      </c>
      <c r="H98" s="62">
        <v>6.1904760000000003</v>
      </c>
      <c r="I98" s="62">
        <v>26.768640000000001</v>
      </c>
      <c r="J98" s="62">
        <v>18.08858</v>
      </c>
      <c r="K98" s="62">
        <v>12.462910000000001</v>
      </c>
      <c r="L98" s="62">
        <v>11.713190000000001</v>
      </c>
      <c r="M98" s="62">
        <v>2.1428569999999998</v>
      </c>
      <c r="N98" s="62">
        <v>12.715109999999999</v>
      </c>
      <c r="O98" s="62">
        <v>7.3193469999999996</v>
      </c>
      <c r="P98" s="62">
        <v>2.4925820000000001</v>
      </c>
      <c r="Q98" s="98"/>
      <c r="R98" s="98"/>
      <c r="S98" s="98"/>
      <c r="T98" s="98"/>
      <c r="U98" s="98"/>
    </row>
    <row r="99" spans="1:21" ht="20.100000000000001" customHeight="1" x14ac:dyDescent="0.3">
      <c r="A99" t="s">
        <v>164</v>
      </c>
      <c r="B99" s="62"/>
      <c r="C99" s="62">
        <v>41.538460000000001</v>
      </c>
      <c r="D99" s="62">
        <v>71.471469999999997</v>
      </c>
      <c r="E99" s="62">
        <v>49.247599999999998</v>
      </c>
      <c r="F99" s="62">
        <v>74.146979999999999</v>
      </c>
      <c r="G99" s="62"/>
      <c r="H99" s="62">
        <v>81.538460000000001</v>
      </c>
      <c r="I99" s="62">
        <v>87.087090000000003</v>
      </c>
      <c r="J99" s="62">
        <v>56.429549999999999</v>
      </c>
      <c r="K99" s="62">
        <v>54.855640000000001</v>
      </c>
      <c r="L99" s="62"/>
      <c r="M99" s="62">
        <v>38.461539999999999</v>
      </c>
      <c r="N99" s="62">
        <v>62.76276</v>
      </c>
      <c r="O99" s="62">
        <v>31.121749999999999</v>
      </c>
      <c r="P99" s="62">
        <v>42.716529999999999</v>
      </c>
      <c r="Q99" s="98"/>
      <c r="R99" s="98"/>
      <c r="S99" s="98">
        <v>2.5212490000000001</v>
      </c>
      <c r="T99" s="98"/>
      <c r="U99" s="98"/>
    </row>
    <row r="100" spans="1:21" ht="20.100000000000001" customHeight="1" x14ac:dyDescent="0.3">
      <c r="A100" t="s">
        <v>339</v>
      </c>
      <c r="B100" s="62">
        <v>87.926609999999997</v>
      </c>
      <c r="C100" s="62">
        <v>48.722470000000001</v>
      </c>
      <c r="D100" s="62">
        <v>80.967460000000003</v>
      </c>
      <c r="E100" s="62"/>
      <c r="F100" s="62"/>
      <c r="G100" s="62">
        <v>85.431190000000001</v>
      </c>
      <c r="H100" s="62">
        <v>89.074889999999996</v>
      </c>
      <c r="I100" s="62">
        <v>87.273250000000004</v>
      </c>
      <c r="J100" s="62"/>
      <c r="K100" s="62"/>
      <c r="L100" s="62">
        <v>75.743120000000005</v>
      </c>
      <c r="M100" s="62">
        <v>43.259909999999998</v>
      </c>
      <c r="N100" s="62">
        <v>71.321619999999996</v>
      </c>
      <c r="O100" s="62"/>
      <c r="P100" s="62"/>
      <c r="Q100" s="98">
        <v>0.20347750000000001</v>
      </c>
      <c r="R100" s="98"/>
      <c r="S100" s="98">
        <v>0.39673229999999998</v>
      </c>
      <c r="T100" s="98"/>
      <c r="U100" s="98"/>
    </row>
    <row r="101" spans="1:21" ht="20.100000000000001" customHeight="1" x14ac:dyDescent="0.3">
      <c r="A101" t="s">
        <v>165</v>
      </c>
      <c r="B101" s="62">
        <v>55.192630000000001</v>
      </c>
      <c r="C101" s="62">
        <v>90.909090000000006</v>
      </c>
      <c r="D101" s="62">
        <v>97.271739999999994</v>
      </c>
      <c r="E101" s="62">
        <v>99.131050000000002</v>
      </c>
      <c r="F101" s="62">
        <v>98.594849999999994</v>
      </c>
      <c r="G101" s="62">
        <v>83.333340000000007</v>
      </c>
      <c r="H101" s="62">
        <v>63.636360000000003</v>
      </c>
      <c r="I101" s="62">
        <v>52.637320000000003</v>
      </c>
      <c r="J101" s="62">
        <v>55.382159999999999</v>
      </c>
      <c r="K101" s="62">
        <v>47.525370000000002</v>
      </c>
      <c r="L101" s="62">
        <v>46.817419999999998</v>
      </c>
      <c r="M101" s="62">
        <v>57.187260000000002</v>
      </c>
      <c r="N101" s="62">
        <v>51.582389999999997</v>
      </c>
      <c r="O101" s="62">
        <v>55.009749999999997</v>
      </c>
      <c r="P101" s="62">
        <v>46.96331</v>
      </c>
      <c r="Q101" s="98"/>
      <c r="R101" s="98"/>
      <c r="S101" s="98"/>
      <c r="T101" s="98"/>
      <c r="U101" s="98"/>
    </row>
    <row r="102" spans="1:21" ht="20.100000000000001" customHeight="1" x14ac:dyDescent="0.3">
      <c r="A102" t="s">
        <v>166</v>
      </c>
      <c r="B102" s="62">
        <v>93.833579999999998</v>
      </c>
      <c r="C102" s="62">
        <v>90.109319999999997</v>
      </c>
      <c r="D102" s="62">
        <v>96.080370000000002</v>
      </c>
      <c r="E102" s="62">
        <v>98.121350000000007</v>
      </c>
      <c r="F102" s="62">
        <v>97.394589999999994</v>
      </c>
      <c r="G102" s="62">
        <v>86.032690000000002</v>
      </c>
      <c r="H102" s="62">
        <v>46.8506</v>
      </c>
      <c r="I102" s="62">
        <v>65.810280000000006</v>
      </c>
      <c r="J102" s="62">
        <v>62.919620000000002</v>
      </c>
      <c r="K102" s="62">
        <v>53.102629999999998</v>
      </c>
      <c r="L102" s="62">
        <v>81.203569999999999</v>
      </c>
      <c r="M102" s="62">
        <v>40.239460000000001</v>
      </c>
      <c r="N102" s="62">
        <v>63.438740000000003</v>
      </c>
      <c r="O102" s="62">
        <v>62.057290000000002</v>
      </c>
      <c r="P102" s="62">
        <v>51.889420000000001</v>
      </c>
      <c r="Q102" s="98">
        <v>0.19578619999999999</v>
      </c>
      <c r="R102" s="98"/>
      <c r="S102" s="98">
        <v>0.40583770000000002</v>
      </c>
      <c r="T102" s="98">
        <v>0.35127789999999998</v>
      </c>
      <c r="U102" s="98"/>
    </row>
    <row r="103" spans="1:21" ht="20.100000000000001" customHeight="1" x14ac:dyDescent="0.3">
      <c r="A103" t="s">
        <v>167</v>
      </c>
      <c r="B103" s="62"/>
      <c r="C103" s="62"/>
      <c r="D103" s="62"/>
      <c r="E103" s="62"/>
      <c r="F103" s="62">
        <v>99.568680000000001</v>
      </c>
      <c r="G103" s="62"/>
      <c r="H103" s="62"/>
      <c r="I103" s="62"/>
      <c r="J103" s="62"/>
      <c r="K103" s="62">
        <v>58.659590000000001</v>
      </c>
      <c r="L103" s="62"/>
      <c r="M103" s="62"/>
      <c r="N103" s="62"/>
      <c r="O103" s="62"/>
      <c r="P103" s="62">
        <v>58.427340000000001</v>
      </c>
      <c r="Q103" s="98"/>
      <c r="R103" s="98"/>
      <c r="S103" s="98"/>
      <c r="T103" s="98"/>
      <c r="U103" s="98"/>
    </row>
    <row r="104" spans="1:21" ht="20.100000000000001" customHeight="1" x14ac:dyDescent="0.3">
      <c r="A104" t="s">
        <v>168</v>
      </c>
      <c r="B104" s="62"/>
      <c r="C104" s="62"/>
      <c r="D104" s="62"/>
      <c r="E104" s="62"/>
      <c r="F104" s="62">
        <v>98.78049</v>
      </c>
      <c r="G104" s="62"/>
      <c r="H104" s="62"/>
      <c r="I104" s="62"/>
      <c r="J104" s="62"/>
      <c r="K104" s="62">
        <v>100</v>
      </c>
      <c r="L104" s="62"/>
      <c r="M104" s="62"/>
      <c r="N104" s="62"/>
      <c r="O104" s="62"/>
      <c r="P104" s="62">
        <v>98.78049</v>
      </c>
      <c r="Q104" s="98"/>
      <c r="R104" s="98"/>
      <c r="S104" s="98"/>
      <c r="T104" s="98"/>
      <c r="U104" s="98">
        <v>0</v>
      </c>
    </row>
    <row r="105" spans="1:21" ht="20.100000000000001" customHeight="1" x14ac:dyDescent="0.3">
      <c r="A105" t="s">
        <v>169</v>
      </c>
      <c r="B105" s="62">
        <v>99.241780000000006</v>
      </c>
      <c r="C105" s="62">
        <v>98.542900000000003</v>
      </c>
      <c r="D105" s="62">
        <v>99.057209999999998</v>
      </c>
      <c r="E105" s="62">
        <v>99.025660000000002</v>
      </c>
      <c r="F105" s="62">
        <v>99.118449999999996</v>
      </c>
      <c r="G105" s="62">
        <v>90.817179999999993</v>
      </c>
      <c r="H105" s="62">
        <v>69.023210000000006</v>
      </c>
      <c r="I105" s="62">
        <v>55.603169999999999</v>
      </c>
      <c r="J105" s="62">
        <v>52.435859999999998</v>
      </c>
      <c r="K105" s="62">
        <v>50.881540000000001</v>
      </c>
      <c r="L105" s="62">
        <v>90.227459999999994</v>
      </c>
      <c r="M105" s="62">
        <v>68.051810000000003</v>
      </c>
      <c r="N105" s="62">
        <v>55.303190000000001</v>
      </c>
      <c r="O105" s="62">
        <v>52.111080000000001</v>
      </c>
      <c r="P105" s="62">
        <v>50.537190000000002</v>
      </c>
      <c r="Q105" s="98">
        <v>8.3612000000000006E-2</v>
      </c>
      <c r="R105" s="98">
        <v>0.1343731</v>
      </c>
      <c r="S105" s="98"/>
      <c r="T105" s="98"/>
      <c r="U105" s="98"/>
    </row>
    <row r="106" spans="1:21" ht="20.100000000000001" customHeight="1" x14ac:dyDescent="0.3">
      <c r="A106" t="s">
        <v>170</v>
      </c>
      <c r="B106" s="62">
        <v>88.725489999999994</v>
      </c>
      <c r="C106" s="62">
        <v>99.489800000000002</v>
      </c>
      <c r="D106" s="62">
        <v>98.787880000000001</v>
      </c>
      <c r="E106" s="62">
        <v>100</v>
      </c>
      <c r="F106" s="62">
        <v>99.309550000000002</v>
      </c>
      <c r="G106" s="62">
        <v>69.607839999999996</v>
      </c>
      <c r="H106" s="62">
        <v>88.775509999999997</v>
      </c>
      <c r="I106" s="62">
        <v>81.212119999999999</v>
      </c>
      <c r="J106" s="62">
        <v>98.148150000000001</v>
      </c>
      <c r="K106" s="62">
        <v>86.766400000000004</v>
      </c>
      <c r="L106" s="62">
        <v>66.176469999999995</v>
      </c>
      <c r="M106" s="62">
        <v>88.265299999999996</v>
      </c>
      <c r="N106" s="62">
        <v>80.202020000000005</v>
      </c>
      <c r="O106" s="62">
        <v>98.148150000000001</v>
      </c>
      <c r="P106" s="62">
        <v>86.075950000000006</v>
      </c>
      <c r="Q106" s="98">
        <v>0.64290060000000004</v>
      </c>
      <c r="R106" s="98">
        <v>0</v>
      </c>
      <c r="S106" s="98">
        <v>0</v>
      </c>
      <c r="T106" s="98">
        <v>0</v>
      </c>
      <c r="U106" s="98">
        <v>0</v>
      </c>
    </row>
    <row r="107" spans="1:21" ht="20.100000000000001" customHeight="1" x14ac:dyDescent="0.3">
      <c r="A107" t="s">
        <v>171</v>
      </c>
      <c r="B107" s="62"/>
      <c r="C107" s="62"/>
      <c r="D107" s="62"/>
      <c r="E107" s="62">
        <v>100</v>
      </c>
      <c r="F107" s="62">
        <v>98.511660000000006</v>
      </c>
      <c r="G107" s="62"/>
      <c r="H107" s="62"/>
      <c r="I107" s="62"/>
      <c r="J107" s="62">
        <v>63.72045</v>
      </c>
      <c r="K107" s="62">
        <v>53.355800000000002</v>
      </c>
      <c r="L107" s="62"/>
      <c r="M107" s="62"/>
      <c r="N107" s="62"/>
      <c r="O107" s="62">
        <v>63.72045</v>
      </c>
      <c r="P107" s="62">
        <v>52.934570000000001</v>
      </c>
      <c r="Q107" s="98"/>
      <c r="R107" s="98"/>
      <c r="S107" s="98"/>
      <c r="T107" s="98">
        <v>0.62989010000000001</v>
      </c>
      <c r="U107" s="98"/>
    </row>
    <row r="108" spans="1:21" ht="20.100000000000001" customHeight="1" x14ac:dyDescent="0.3">
      <c r="A108" t="s">
        <v>172</v>
      </c>
      <c r="B108" s="62">
        <v>87.597909999999999</v>
      </c>
      <c r="C108" s="62">
        <v>96.272440000000003</v>
      </c>
      <c r="D108" s="62">
        <v>98.687759999999997</v>
      </c>
      <c r="E108" s="62">
        <v>99.130930000000006</v>
      </c>
      <c r="F108" s="62">
        <v>99.037859999999995</v>
      </c>
      <c r="G108" s="62">
        <v>82.680599999999998</v>
      </c>
      <c r="H108" s="62">
        <v>67.786469999999994</v>
      </c>
      <c r="I108" s="62">
        <v>53.08287</v>
      </c>
      <c r="J108" s="62">
        <v>58.00226</v>
      </c>
      <c r="K108" s="62">
        <v>49.472380000000001</v>
      </c>
      <c r="L108" s="62">
        <v>73.19408</v>
      </c>
      <c r="M108" s="62">
        <v>65.715599999999995</v>
      </c>
      <c r="N108" s="62">
        <v>52.417760000000001</v>
      </c>
      <c r="O108" s="62">
        <v>57.49436</v>
      </c>
      <c r="P108" s="62">
        <v>48.986139999999999</v>
      </c>
      <c r="Q108" s="98">
        <v>0.35056110000000001</v>
      </c>
      <c r="R108" s="98">
        <v>0.17455380000000001</v>
      </c>
      <c r="S108" s="98"/>
      <c r="T108" s="98"/>
      <c r="U108" s="98"/>
    </row>
    <row r="109" spans="1:21" ht="20.100000000000001" customHeight="1" x14ac:dyDescent="0.3">
      <c r="A109" t="s">
        <v>173</v>
      </c>
      <c r="B109" s="62"/>
      <c r="C109" s="62"/>
      <c r="D109" s="62">
        <v>99.299480000000003</v>
      </c>
      <c r="E109" s="62">
        <v>99.381249999999994</v>
      </c>
      <c r="F109" s="62">
        <v>98.379300000000001</v>
      </c>
      <c r="G109" s="62"/>
      <c r="H109" s="62"/>
      <c r="I109" s="62">
        <v>78.633970000000005</v>
      </c>
      <c r="J109" s="62">
        <v>59.06711</v>
      </c>
      <c r="K109" s="62">
        <v>43.976779999999998</v>
      </c>
      <c r="L109" s="62"/>
      <c r="M109" s="62"/>
      <c r="N109" s="62">
        <v>78.108580000000003</v>
      </c>
      <c r="O109" s="62">
        <v>58.781529999999997</v>
      </c>
      <c r="P109" s="62">
        <v>43.541359999999997</v>
      </c>
      <c r="Q109" s="98"/>
      <c r="R109" s="98"/>
      <c r="S109" s="98">
        <v>0.37485610000000003</v>
      </c>
      <c r="T109" s="98"/>
      <c r="U109" s="98"/>
    </row>
    <row r="110" spans="1:21" ht="20.100000000000001" customHeight="1" x14ac:dyDescent="0.3">
      <c r="A110" t="s">
        <v>174</v>
      </c>
      <c r="B110" s="62">
        <v>96.615390000000005</v>
      </c>
      <c r="C110" s="62">
        <v>86.211600000000004</v>
      </c>
      <c r="D110" s="62">
        <v>96.351159999999993</v>
      </c>
      <c r="E110" s="62">
        <v>98.653400000000005</v>
      </c>
      <c r="F110" s="62">
        <v>99.116960000000006</v>
      </c>
      <c r="G110" s="62">
        <v>91.261539999999997</v>
      </c>
      <c r="H110" s="62">
        <v>70.716719999999995</v>
      </c>
      <c r="I110" s="62">
        <v>62.969650000000001</v>
      </c>
      <c r="J110" s="62">
        <v>57.377049999999997</v>
      </c>
      <c r="K110" s="62">
        <v>50.299900000000001</v>
      </c>
      <c r="L110" s="62">
        <v>88.369230000000002</v>
      </c>
      <c r="M110" s="62">
        <v>60.955629999999999</v>
      </c>
      <c r="N110" s="62">
        <v>60.657510000000002</v>
      </c>
      <c r="O110" s="62">
        <v>56.733020000000003</v>
      </c>
      <c r="P110" s="62">
        <v>49.883369999999999</v>
      </c>
      <c r="Q110" s="98">
        <v>0</v>
      </c>
      <c r="R110" s="98">
        <v>0.24225859999999999</v>
      </c>
      <c r="S110" s="98">
        <v>0.23193859999999999</v>
      </c>
      <c r="T110" s="98"/>
      <c r="U110" s="98"/>
    </row>
    <row r="111" spans="1:21" ht="20.100000000000001" customHeight="1" x14ac:dyDescent="0.3">
      <c r="A111" t="s">
        <v>175</v>
      </c>
      <c r="B111" s="62">
        <v>86.904759999999996</v>
      </c>
      <c r="C111" s="62">
        <v>92.486279999999994</v>
      </c>
      <c r="D111" s="62">
        <v>97.362110000000001</v>
      </c>
      <c r="E111" s="62">
        <v>99.554400000000001</v>
      </c>
      <c r="F111" s="62">
        <v>99.455929999999995</v>
      </c>
      <c r="G111" s="62">
        <v>61.507939999999998</v>
      </c>
      <c r="H111" s="62">
        <v>74.588430000000002</v>
      </c>
      <c r="I111" s="62">
        <v>63.741010000000003</v>
      </c>
      <c r="J111" s="62">
        <v>56.40549</v>
      </c>
      <c r="K111" s="62">
        <v>53.550049999999999</v>
      </c>
      <c r="L111" s="62">
        <v>57.142859999999999</v>
      </c>
      <c r="M111" s="62">
        <v>72.308989999999994</v>
      </c>
      <c r="N111" s="62">
        <v>62.781779999999998</v>
      </c>
      <c r="O111" s="62">
        <v>56.201259999999998</v>
      </c>
      <c r="P111" s="62">
        <v>53.346029999999999</v>
      </c>
      <c r="Q111" s="98"/>
      <c r="R111" s="98">
        <v>0.19602729999999999</v>
      </c>
      <c r="S111" s="98">
        <v>0.18623909999999999</v>
      </c>
      <c r="T111" s="98"/>
      <c r="U111" s="98"/>
    </row>
    <row r="112" spans="1:21" ht="20.100000000000001" customHeight="1" x14ac:dyDescent="0.3">
      <c r="A112" t="s">
        <v>177</v>
      </c>
      <c r="B112" s="62"/>
      <c r="C112" s="62"/>
      <c r="D112" s="62"/>
      <c r="E112" s="62">
        <v>100</v>
      </c>
      <c r="F112" s="62">
        <v>99.607839999999996</v>
      </c>
      <c r="G112" s="62"/>
      <c r="H112" s="62"/>
      <c r="I112" s="62"/>
      <c r="J112" s="62">
        <v>55.223880000000001</v>
      </c>
      <c r="K112" s="62">
        <v>47.282910000000001</v>
      </c>
      <c r="L112" s="62"/>
      <c r="M112" s="62"/>
      <c r="N112" s="62"/>
      <c r="O112" s="62">
        <v>55.223880000000001</v>
      </c>
      <c r="P112" s="62">
        <v>47.002800000000001</v>
      </c>
      <c r="Q112" s="98"/>
      <c r="R112" s="98"/>
      <c r="S112" s="98"/>
      <c r="T112" s="98"/>
      <c r="U112" s="98"/>
    </row>
    <row r="113" spans="1:21" ht="20.100000000000001" customHeight="1" x14ac:dyDescent="0.3">
      <c r="A113" t="s">
        <v>179</v>
      </c>
      <c r="B113" s="62"/>
      <c r="C113" s="62"/>
      <c r="D113" s="62"/>
      <c r="E113" s="62"/>
      <c r="F113" s="62">
        <v>99.596770000000006</v>
      </c>
      <c r="G113" s="62"/>
      <c r="H113" s="62"/>
      <c r="I113" s="62"/>
      <c r="J113" s="62"/>
      <c r="K113" s="62">
        <v>59.139789999999998</v>
      </c>
      <c r="L113" s="62"/>
      <c r="M113" s="62"/>
      <c r="N113" s="62"/>
      <c r="O113" s="62"/>
      <c r="P113" s="62">
        <v>59.005369999999999</v>
      </c>
      <c r="Q113" s="98"/>
      <c r="R113" s="98"/>
      <c r="S113" s="98"/>
      <c r="T113" s="98"/>
      <c r="U113" s="98"/>
    </row>
    <row r="114" spans="1:21" ht="20.100000000000001" customHeight="1" x14ac:dyDescent="0.3">
      <c r="A114" t="s">
        <v>180</v>
      </c>
      <c r="B114" s="62"/>
      <c r="C114" s="62"/>
      <c r="D114" s="62"/>
      <c r="E114" s="62">
        <v>100</v>
      </c>
      <c r="F114" s="62">
        <v>98.067629999999994</v>
      </c>
      <c r="G114" s="62"/>
      <c r="H114" s="62"/>
      <c r="I114" s="62"/>
      <c r="J114" s="62">
        <v>68.05556</v>
      </c>
      <c r="K114" s="62">
        <v>59.420290000000001</v>
      </c>
      <c r="L114" s="62"/>
      <c r="M114" s="62"/>
      <c r="N114" s="62"/>
      <c r="O114" s="62">
        <v>68.05556</v>
      </c>
      <c r="P114" s="62">
        <v>58.45411</v>
      </c>
      <c r="Q114" s="98"/>
      <c r="R114" s="98"/>
      <c r="S114" s="98"/>
      <c r="T114" s="98"/>
      <c r="U114" s="98"/>
    </row>
    <row r="115" spans="1:21" ht="20.100000000000001" customHeight="1" x14ac:dyDescent="0.3">
      <c r="A115" t="s">
        <v>181</v>
      </c>
      <c r="B115" s="62"/>
      <c r="C115" s="62"/>
      <c r="D115" s="62"/>
      <c r="E115" s="62">
        <v>98.571430000000007</v>
      </c>
      <c r="F115" s="62">
        <v>96.341459999999998</v>
      </c>
      <c r="G115" s="62"/>
      <c r="H115" s="62"/>
      <c r="I115" s="62"/>
      <c r="J115" s="62">
        <v>77.5</v>
      </c>
      <c r="K115" s="62">
        <v>64.412409999999994</v>
      </c>
      <c r="L115" s="62"/>
      <c r="M115" s="62"/>
      <c r="N115" s="62"/>
      <c r="O115" s="62">
        <v>76.071430000000007</v>
      </c>
      <c r="P115" s="62">
        <v>61.973390000000002</v>
      </c>
      <c r="Q115" s="98"/>
      <c r="R115" s="98"/>
      <c r="S115" s="98"/>
      <c r="T115" s="98">
        <v>0</v>
      </c>
      <c r="U115" s="98">
        <v>0.1214298</v>
      </c>
    </row>
    <row r="116" spans="1:21" ht="20.100000000000001" customHeight="1" x14ac:dyDescent="0.3">
      <c r="A116" t="s">
        <v>182</v>
      </c>
      <c r="B116" s="62">
        <v>79.350520000000003</v>
      </c>
      <c r="C116" s="62">
        <v>62.736530000000002</v>
      </c>
      <c r="D116" s="62">
        <v>91.283460000000005</v>
      </c>
      <c r="E116" s="62">
        <v>93.665289999999999</v>
      </c>
      <c r="F116" s="62">
        <v>83.219890000000007</v>
      </c>
      <c r="G116" s="62">
        <v>26.797219999999999</v>
      </c>
      <c r="H116" s="62">
        <v>40.999519999999997</v>
      </c>
      <c r="I116" s="62">
        <v>61.908029999999997</v>
      </c>
      <c r="J116" s="62">
        <v>48.733060000000002</v>
      </c>
      <c r="K116" s="62">
        <v>46.34507</v>
      </c>
      <c r="L116" s="62">
        <v>22.830939999999998</v>
      </c>
      <c r="M116" s="62">
        <v>29.839880000000001</v>
      </c>
      <c r="N116" s="62">
        <v>58.304740000000002</v>
      </c>
      <c r="O116" s="62">
        <v>46.641129999999997</v>
      </c>
      <c r="P116" s="62">
        <v>41.22522</v>
      </c>
      <c r="Q116" s="98"/>
      <c r="R116" s="98"/>
      <c r="S116" s="98"/>
      <c r="T116" s="98"/>
      <c r="U116" s="98"/>
    </row>
    <row r="117" spans="1:21" ht="20.100000000000001" customHeight="1" x14ac:dyDescent="0.3">
      <c r="A117" t="s">
        <v>183</v>
      </c>
      <c r="B117" s="62">
        <v>97.10145</v>
      </c>
      <c r="C117" s="62">
        <v>93.156729999999996</v>
      </c>
      <c r="D117" s="62">
        <v>96.175709999999995</v>
      </c>
      <c r="E117" s="62">
        <v>97.090729999999994</v>
      </c>
      <c r="F117" s="62">
        <v>98.529409999999999</v>
      </c>
      <c r="G117" s="62">
        <v>87.660449999999997</v>
      </c>
      <c r="H117" s="62">
        <v>90.94923</v>
      </c>
      <c r="I117" s="62">
        <v>89.715760000000003</v>
      </c>
      <c r="J117" s="62">
        <v>92.159760000000006</v>
      </c>
      <c r="K117" s="62">
        <v>12.5</v>
      </c>
      <c r="L117" s="62">
        <v>85.548649999999995</v>
      </c>
      <c r="M117" s="62">
        <v>84.878590000000003</v>
      </c>
      <c r="N117" s="62">
        <v>86.666659999999993</v>
      </c>
      <c r="O117" s="62">
        <v>89.842209999999994</v>
      </c>
      <c r="P117" s="62">
        <v>12.5</v>
      </c>
      <c r="Q117" s="98">
        <v>0.41925889999999999</v>
      </c>
      <c r="R117" s="98">
        <v>0.31457639999999998</v>
      </c>
      <c r="S117" s="98">
        <v>0.37245699999999998</v>
      </c>
      <c r="T117" s="98">
        <v>0.40248329999999999</v>
      </c>
      <c r="U117" s="98"/>
    </row>
    <row r="118" spans="1:21" ht="20.100000000000001" customHeight="1" x14ac:dyDescent="0.3">
      <c r="A118" t="s">
        <v>184</v>
      </c>
      <c r="B118" s="62"/>
      <c r="C118" s="62"/>
      <c r="D118" s="62"/>
      <c r="E118" s="62">
        <v>97.163120000000006</v>
      </c>
      <c r="F118" s="62">
        <v>98.924729999999997</v>
      </c>
      <c r="G118" s="62"/>
      <c r="H118" s="62"/>
      <c r="I118" s="62"/>
      <c r="J118" s="62">
        <v>100</v>
      </c>
      <c r="K118" s="62">
        <v>97.491039999999998</v>
      </c>
      <c r="L118" s="62"/>
      <c r="M118" s="62"/>
      <c r="N118" s="62"/>
      <c r="O118" s="62">
        <v>97.163120000000006</v>
      </c>
      <c r="P118" s="62">
        <v>96.415769999999995</v>
      </c>
      <c r="Q118" s="98"/>
      <c r="R118" s="98"/>
      <c r="S118" s="98"/>
      <c r="T118" s="98">
        <v>0.38390760000000002</v>
      </c>
      <c r="U118" s="98">
        <v>0.54749270000000005</v>
      </c>
    </row>
    <row r="119" spans="1:21" ht="20.100000000000001" customHeight="1" x14ac:dyDescent="0.3">
      <c r="A119" t="s">
        <v>185</v>
      </c>
      <c r="B119" s="62">
        <v>99.617679999999993</v>
      </c>
      <c r="C119" s="62">
        <v>82.306830000000005</v>
      </c>
      <c r="D119" s="62">
        <v>98.113200000000006</v>
      </c>
      <c r="E119" s="62">
        <v>97.498859999999993</v>
      </c>
      <c r="F119" s="62">
        <v>94.91525</v>
      </c>
      <c r="G119" s="62">
        <v>41.121490000000001</v>
      </c>
      <c r="H119" s="62">
        <v>63.605820000000001</v>
      </c>
      <c r="I119" s="62">
        <v>46.595570000000002</v>
      </c>
      <c r="J119" s="62">
        <v>68.758529999999993</v>
      </c>
      <c r="K119" s="62">
        <v>29.717510000000001</v>
      </c>
      <c r="L119" s="62">
        <v>40.739170000000001</v>
      </c>
      <c r="M119" s="62">
        <v>47.81635</v>
      </c>
      <c r="N119" s="62">
        <v>44.79081</v>
      </c>
      <c r="O119" s="62">
        <v>66.621189999999999</v>
      </c>
      <c r="P119" s="62">
        <v>27.966100000000001</v>
      </c>
      <c r="Q119" s="98"/>
      <c r="R119" s="98"/>
      <c r="S119" s="98"/>
      <c r="T119" s="98">
        <v>0.33309299999999997</v>
      </c>
      <c r="U119" s="98"/>
    </row>
    <row r="120" spans="1:21" ht="20.100000000000001" customHeight="1" x14ac:dyDescent="0.3">
      <c r="A120" t="s">
        <v>186</v>
      </c>
      <c r="B120" s="62">
        <v>97.339590000000001</v>
      </c>
      <c r="C120" s="62">
        <v>65.591399999999993</v>
      </c>
      <c r="D120" s="62">
        <v>90.198120000000003</v>
      </c>
      <c r="E120" s="62">
        <v>70.495050000000006</v>
      </c>
      <c r="F120" s="62">
        <v>70.581659999999999</v>
      </c>
      <c r="G120" s="62">
        <v>89.436620000000005</v>
      </c>
      <c r="H120" s="62">
        <v>26.236560000000001</v>
      </c>
      <c r="I120" s="62">
        <v>42.648589999999999</v>
      </c>
      <c r="J120" s="62">
        <v>32.475250000000003</v>
      </c>
      <c r="K120" s="62">
        <v>28.187919999999998</v>
      </c>
      <c r="L120" s="62">
        <v>87.167450000000002</v>
      </c>
      <c r="M120" s="62">
        <v>21.07527</v>
      </c>
      <c r="N120" s="62">
        <v>39.72889</v>
      </c>
      <c r="O120" s="62">
        <v>24.851479999999999</v>
      </c>
      <c r="P120" s="62">
        <v>21.140940000000001</v>
      </c>
      <c r="Q120" s="98">
        <v>0.1140576</v>
      </c>
      <c r="R120" s="98"/>
      <c r="S120" s="98"/>
      <c r="T120" s="98"/>
      <c r="U120" s="98"/>
    </row>
    <row r="121" spans="1:21" ht="20.100000000000001" customHeight="1" x14ac:dyDescent="0.3">
      <c r="A121" t="s">
        <v>187</v>
      </c>
      <c r="B121" s="62">
        <v>97.139200000000002</v>
      </c>
      <c r="C121" s="62">
        <v>35.535710000000002</v>
      </c>
      <c r="D121" s="62">
        <v>59.485230000000001</v>
      </c>
      <c r="E121" s="62">
        <v>35.968380000000003</v>
      </c>
      <c r="F121" s="62">
        <v>77.118639999999999</v>
      </c>
      <c r="G121" s="62">
        <v>49.18873</v>
      </c>
      <c r="H121" s="62">
        <v>18.214279999999999</v>
      </c>
      <c r="I121" s="62">
        <v>14.204000000000001</v>
      </c>
      <c r="J121" s="62">
        <v>21.185770000000002</v>
      </c>
      <c r="K121" s="62">
        <v>21.61017</v>
      </c>
      <c r="L121" s="62">
        <v>47.907769999999999</v>
      </c>
      <c r="M121" s="62">
        <v>12.142860000000001</v>
      </c>
      <c r="N121" s="62">
        <v>10.200189999999999</v>
      </c>
      <c r="O121" s="62">
        <v>9.2490120000000005</v>
      </c>
      <c r="P121" s="62">
        <v>18.983049999999999</v>
      </c>
      <c r="Q121" s="98"/>
      <c r="R121" s="98"/>
      <c r="S121" s="98"/>
      <c r="T121" s="98"/>
      <c r="U121" s="98"/>
    </row>
    <row r="122" spans="1:21" ht="20.100000000000001" customHeight="1" x14ac:dyDescent="0.3">
      <c r="A122" t="s">
        <v>188</v>
      </c>
      <c r="B122" s="62">
        <v>99.388379999999998</v>
      </c>
      <c r="C122" s="62">
        <v>65.005420000000001</v>
      </c>
      <c r="D122" s="62">
        <v>96.662120000000002</v>
      </c>
      <c r="E122" s="62">
        <v>97.40652</v>
      </c>
      <c r="F122" s="62">
        <v>98.769859999999994</v>
      </c>
      <c r="G122" s="62">
        <v>92.905199999999994</v>
      </c>
      <c r="H122" s="62">
        <v>96.53304</v>
      </c>
      <c r="I122" s="62">
        <v>96.798360000000002</v>
      </c>
      <c r="J122" s="62">
        <v>95.898669999999996</v>
      </c>
      <c r="K122" s="62">
        <v>98.103539999999995</v>
      </c>
      <c r="L122" s="62">
        <v>92.354740000000007</v>
      </c>
      <c r="M122" s="62">
        <v>62.296860000000002</v>
      </c>
      <c r="N122" s="62">
        <v>93.52861</v>
      </c>
      <c r="O122" s="62">
        <v>93.486130000000003</v>
      </c>
      <c r="P122" s="62">
        <v>96.873400000000004</v>
      </c>
      <c r="Q122" s="98">
        <v>0.26651200000000003</v>
      </c>
      <c r="R122" s="98">
        <v>0.1056887</v>
      </c>
      <c r="S122" s="98">
        <v>0.3615987</v>
      </c>
      <c r="T122" s="98">
        <v>0.1310403</v>
      </c>
      <c r="U122" s="98">
        <v>0.1127286</v>
      </c>
    </row>
    <row r="123" spans="1:21" ht="20.100000000000001" customHeight="1" x14ac:dyDescent="0.3">
      <c r="A123" t="s">
        <v>190</v>
      </c>
      <c r="B123" s="62">
        <v>42.245559999999998</v>
      </c>
      <c r="C123" s="62">
        <v>26.36364</v>
      </c>
      <c r="D123" s="62">
        <v>33.597119999999997</v>
      </c>
      <c r="E123" s="62">
        <v>95.350800000000007</v>
      </c>
      <c r="F123" s="62">
        <v>93.511449999999996</v>
      </c>
      <c r="G123" s="62">
        <v>36.429729999999999</v>
      </c>
      <c r="H123" s="62">
        <v>36.363639999999997</v>
      </c>
      <c r="I123" s="62">
        <v>29.208629999999999</v>
      </c>
      <c r="J123" s="62">
        <v>22.147079999999999</v>
      </c>
      <c r="K123" s="62">
        <v>8.3969470000000008</v>
      </c>
      <c r="L123" s="62">
        <v>33.03716</v>
      </c>
      <c r="M123" s="62">
        <v>17.727270000000001</v>
      </c>
      <c r="N123" s="62">
        <v>20.431650000000001</v>
      </c>
      <c r="O123" s="62">
        <v>21.048179999999999</v>
      </c>
      <c r="P123" s="62">
        <v>8.0152669999999997</v>
      </c>
      <c r="Q123" s="98"/>
      <c r="R123" s="98"/>
      <c r="S123" s="98"/>
      <c r="T123" s="98"/>
      <c r="U123" s="98"/>
    </row>
    <row r="124" spans="1:21" ht="20.100000000000001" customHeight="1" x14ac:dyDescent="0.3">
      <c r="A124" t="s">
        <v>191</v>
      </c>
      <c r="B124" s="62">
        <v>99.62321</v>
      </c>
      <c r="C124" s="62">
        <v>97.835049999999995</v>
      </c>
      <c r="D124" s="62">
        <v>99.415210000000002</v>
      </c>
      <c r="E124" s="62">
        <v>98.710369999999998</v>
      </c>
      <c r="F124" s="62">
        <v>99.166659999999993</v>
      </c>
      <c r="G124" s="62">
        <v>67.520719999999997</v>
      </c>
      <c r="H124" s="62">
        <v>86.494839999999996</v>
      </c>
      <c r="I124" s="62">
        <v>64.985380000000006</v>
      </c>
      <c r="J124" s="62">
        <v>72.487909999999999</v>
      </c>
      <c r="K124" s="62">
        <v>86.5</v>
      </c>
      <c r="L124" s="62">
        <v>67.294650000000004</v>
      </c>
      <c r="M124" s="62">
        <v>84.639179999999996</v>
      </c>
      <c r="N124" s="62">
        <v>64.619879999999995</v>
      </c>
      <c r="O124" s="62">
        <v>71.628159999999994</v>
      </c>
      <c r="P124" s="62">
        <v>85.833340000000007</v>
      </c>
      <c r="Q124" s="98">
        <v>0.4108966</v>
      </c>
      <c r="R124" s="98">
        <v>0.50891390000000003</v>
      </c>
      <c r="S124" s="98">
        <v>0.27071109999999998</v>
      </c>
      <c r="T124" s="98">
        <v>0.61835969999999996</v>
      </c>
      <c r="U124" s="98">
        <v>0.42001830000000001</v>
      </c>
    </row>
    <row r="125" spans="1:21" ht="20.100000000000001" customHeight="1" x14ac:dyDescent="0.3">
      <c r="A125" t="s">
        <v>192</v>
      </c>
      <c r="B125" s="62">
        <v>100</v>
      </c>
      <c r="C125" s="62">
        <v>88.235290000000006</v>
      </c>
      <c r="D125" s="62">
        <v>65.498649999999998</v>
      </c>
      <c r="E125" s="62">
        <v>91.09357</v>
      </c>
      <c r="F125" s="62">
        <v>95.136780000000002</v>
      </c>
      <c r="G125" s="62">
        <v>75.855509999999995</v>
      </c>
      <c r="H125" s="62">
        <v>96.323530000000005</v>
      </c>
      <c r="I125" s="62">
        <v>94.878709999999998</v>
      </c>
      <c r="J125" s="62">
        <v>86.358509999999995</v>
      </c>
      <c r="K125" s="62">
        <v>28.774059999999999</v>
      </c>
      <c r="L125" s="62">
        <v>75.855509999999995</v>
      </c>
      <c r="M125" s="62">
        <v>84.558819999999997</v>
      </c>
      <c r="N125" s="62">
        <v>61.994610000000002</v>
      </c>
      <c r="O125" s="62">
        <v>77.677570000000003</v>
      </c>
      <c r="P125" s="62">
        <v>27.355619999999998</v>
      </c>
      <c r="Q125" s="98">
        <v>0.19531280000000001</v>
      </c>
      <c r="R125" s="98">
        <v>0</v>
      </c>
      <c r="S125" s="98">
        <v>0.27312180000000003</v>
      </c>
      <c r="T125" s="98">
        <v>0.42855690000000002</v>
      </c>
      <c r="U125" s="98"/>
    </row>
    <row r="126" spans="1:21" ht="20.100000000000001" customHeight="1" x14ac:dyDescent="0.3">
      <c r="A126" t="s">
        <v>193</v>
      </c>
      <c r="B126" s="62">
        <v>96.447749999999999</v>
      </c>
      <c r="C126" s="62">
        <v>70.465339999999998</v>
      </c>
      <c r="D126" s="62">
        <v>72.773539999999997</v>
      </c>
      <c r="E126" s="62">
        <v>30.516159999999999</v>
      </c>
      <c r="F126" s="62">
        <v>80.943820000000002</v>
      </c>
      <c r="G126" s="62">
        <v>58.90128</v>
      </c>
      <c r="H126" s="62">
        <v>68.281109999999998</v>
      </c>
      <c r="I126" s="62">
        <v>66.666659999999993</v>
      </c>
      <c r="J126" s="62">
        <v>70.674989999999994</v>
      </c>
      <c r="K126" s="62">
        <v>75.775279999999995</v>
      </c>
      <c r="L126" s="62">
        <v>56.629489999999997</v>
      </c>
      <c r="M126" s="62">
        <v>50.142449999999997</v>
      </c>
      <c r="N126" s="62">
        <v>50.254449999999999</v>
      </c>
      <c r="O126" s="62">
        <v>22.518429999999999</v>
      </c>
      <c r="P126" s="62">
        <v>61.303370000000001</v>
      </c>
      <c r="Q126" s="98"/>
      <c r="R126" s="98"/>
      <c r="S126" s="98"/>
      <c r="T126" s="98"/>
      <c r="U126" s="98">
        <v>0.7954949</v>
      </c>
    </row>
    <row r="127" spans="1:21" ht="20.100000000000001" customHeight="1" x14ac:dyDescent="0.3">
      <c r="A127" t="s">
        <v>194</v>
      </c>
      <c r="B127" s="62">
        <v>99.772599999999997</v>
      </c>
      <c r="C127" s="62">
        <v>62.5</v>
      </c>
      <c r="D127" s="62">
        <v>98.859539999999996</v>
      </c>
      <c r="E127" s="62">
        <v>99.352109999999996</v>
      </c>
      <c r="F127" s="62">
        <v>99.307220000000001</v>
      </c>
      <c r="G127" s="62">
        <v>72.569640000000007</v>
      </c>
      <c r="H127" s="62">
        <v>32.941180000000003</v>
      </c>
      <c r="I127" s="62">
        <v>61.134450000000001</v>
      </c>
      <c r="J127" s="62">
        <v>74.14085</v>
      </c>
      <c r="K127" s="62">
        <v>68.904880000000006</v>
      </c>
      <c r="L127" s="62">
        <v>72.399090000000001</v>
      </c>
      <c r="M127" s="62">
        <v>26.985289999999999</v>
      </c>
      <c r="N127" s="62">
        <v>60.564219999999999</v>
      </c>
      <c r="O127" s="62">
        <v>73.633799999999994</v>
      </c>
      <c r="P127" s="62">
        <v>68.558490000000006</v>
      </c>
      <c r="Q127" s="98">
        <v>0.14848159999999999</v>
      </c>
      <c r="R127" s="98"/>
      <c r="S127" s="98">
        <v>0.27617120000000001</v>
      </c>
      <c r="T127" s="98">
        <v>0.20726749999999999</v>
      </c>
      <c r="U127" s="98">
        <v>0.23669660000000001</v>
      </c>
    </row>
    <row r="128" spans="1:21" ht="20.100000000000001" customHeight="1" x14ac:dyDescent="0.3">
      <c r="A128" t="s">
        <v>195</v>
      </c>
      <c r="B128" s="62">
        <v>93.017780000000002</v>
      </c>
      <c r="C128" s="62">
        <v>46.63749</v>
      </c>
      <c r="D128" s="62">
        <v>90.033069999999995</v>
      </c>
      <c r="E128" s="62">
        <v>92.876339999999999</v>
      </c>
      <c r="F128" s="62">
        <v>78.280749999999998</v>
      </c>
      <c r="G128" s="62">
        <v>89.618200000000002</v>
      </c>
      <c r="H128" s="62">
        <v>44.249899999999997</v>
      </c>
      <c r="I128" s="62">
        <v>79.074169999999995</v>
      </c>
      <c r="J128" s="62">
        <v>42.641129999999997</v>
      </c>
      <c r="K128" s="62">
        <v>41.289439999999999</v>
      </c>
      <c r="L128" s="62">
        <v>84.126570000000001</v>
      </c>
      <c r="M128" s="62">
        <v>24.512540000000001</v>
      </c>
      <c r="N128" s="62">
        <v>71.7761</v>
      </c>
      <c r="O128" s="62">
        <v>40.15457</v>
      </c>
      <c r="P128" s="62">
        <v>33.379060000000003</v>
      </c>
      <c r="Q128" s="98">
        <v>0.19903899999999999</v>
      </c>
      <c r="R128" s="98"/>
      <c r="S128" s="98">
        <v>0.32752900000000001</v>
      </c>
      <c r="T128" s="98"/>
      <c r="U128" s="98"/>
    </row>
    <row r="129" spans="1:21" ht="20.100000000000001" customHeight="1" x14ac:dyDescent="0.3">
      <c r="A129" t="s">
        <v>196</v>
      </c>
      <c r="B129" s="62">
        <v>95.623570000000001</v>
      </c>
      <c r="C129" s="62">
        <v>80.969700000000003</v>
      </c>
      <c r="D129" s="62">
        <v>92.933620000000005</v>
      </c>
      <c r="E129" s="62">
        <v>96.520150000000001</v>
      </c>
      <c r="F129" s="62">
        <v>92.977599999999995</v>
      </c>
      <c r="G129" s="62">
        <v>65.188789999999997</v>
      </c>
      <c r="H129" s="62">
        <v>59.55556</v>
      </c>
      <c r="I129" s="62">
        <v>57.173450000000003</v>
      </c>
      <c r="J129" s="62">
        <v>56.828879999999998</v>
      </c>
      <c r="K129" s="62">
        <v>50.71734</v>
      </c>
      <c r="L129" s="62">
        <v>62.156750000000002</v>
      </c>
      <c r="M129" s="62">
        <v>47.151519999999998</v>
      </c>
      <c r="N129" s="62">
        <v>53.238759999999999</v>
      </c>
      <c r="O129" s="62">
        <v>54.683410000000002</v>
      </c>
      <c r="P129" s="62">
        <v>47.369750000000003</v>
      </c>
      <c r="Q129" s="98">
        <v>0.17021130000000001</v>
      </c>
      <c r="R129" s="98"/>
      <c r="S129" s="98"/>
      <c r="T129" s="98"/>
      <c r="U129" s="98"/>
    </row>
    <row r="130" spans="1:21" ht="20.100000000000001" customHeight="1" x14ac:dyDescent="0.3">
      <c r="A130" t="s">
        <v>340</v>
      </c>
      <c r="B130" s="62">
        <v>97.481769999999997</v>
      </c>
      <c r="C130" s="62">
        <v>96.602969999999999</v>
      </c>
      <c r="D130" s="62">
        <v>98.441559999999996</v>
      </c>
      <c r="E130" s="62">
        <v>96.420580000000001</v>
      </c>
      <c r="F130" s="62"/>
      <c r="G130" s="62">
        <v>80.053020000000004</v>
      </c>
      <c r="H130" s="62">
        <v>83.333340000000007</v>
      </c>
      <c r="I130" s="62">
        <v>83.441559999999996</v>
      </c>
      <c r="J130" s="62">
        <v>58.836689999999997</v>
      </c>
      <c r="K130" s="62"/>
      <c r="L130" s="62">
        <v>78.86018</v>
      </c>
      <c r="M130" s="62">
        <v>80.997879999999995</v>
      </c>
      <c r="N130" s="62">
        <v>82.272729999999996</v>
      </c>
      <c r="O130" s="62">
        <v>58.61298</v>
      </c>
      <c r="P130" s="62"/>
      <c r="Q130" s="98">
        <v>0.39289000000000002</v>
      </c>
      <c r="R130" s="98">
        <v>0.37391079999999999</v>
      </c>
      <c r="S130" s="98">
        <v>0.28420450000000003</v>
      </c>
      <c r="T130" s="98"/>
      <c r="U130" s="98"/>
    </row>
    <row r="131" spans="1:21" ht="20.100000000000001" customHeight="1" x14ac:dyDescent="0.3">
      <c r="A131" t="s">
        <v>198</v>
      </c>
      <c r="B131" s="62">
        <v>94.246639999999999</v>
      </c>
      <c r="C131" s="62">
        <v>44.494500000000002</v>
      </c>
      <c r="D131" s="62">
        <v>75.411850000000001</v>
      </c>
      <c r="E131" s="62">
        <v>75.830960000000005</v>
      </c>
      <c r="F131" s="62">
        <v>86.729159999999993</v>
      </c>
      <c r="G131" s="62">
        <v>63.051169999999999</v>
      </c>
      <c r="H131" s="62">
        <v>62.962960000000002</v>
      </c>
      <c r="I131" s="62">
        <v>82.026060000000001</v>
      </c>
      <c r="J131" s="62">
        <v>77.469139999999996</v>
      </c>
      <c r="K131" s="62">
        <v>86.309809999999999</v>
      </c>
      <c r="L131" s="62">
        <v>60.433860000000003</v>
      </c>
      <c r="M131" s="62">
        <v>32.932929999999999</v>
      </c>
      <c r="N131" s="62">
        <v>70.420460000000006</v>
      </c>
      <c r="O131" s="62">
        <v>69.705600000000004</v>
      </c>
      <c r="P131" s="62">
        <v>81.771090000000001</v>
      </c>
      <c r="Q131" s="98">
        <v>0.52959780000000001</v>
      </c>
      <c r="R131" s="98"/>
      <c r="S131" s="98">
        <v>0.33892600000000001</v>
      </c>
      <c r="T131" s="98">
        <v>0.1594516</v>
      </c>
      <c r="U131" s="98">
        <v>0.23419290000000001</v>
      </c>
    </row>
    <row r="132" spans="1:21" ht="20.100000000000001" customHeight="1" x14ac:dyDescent="0.3">
      <c r="A132" t="s">
        <v>341</v>
      </c>
      <c r="B132" s="62">
        <v>97.560969999999998</v>
      </c>
      <c r="C132" s="62"/>
      <c r="D132" s="62"/>
      <c r="E132" s="62"/>
      <c r="F132" s="62"/>
      <c r="G132" s="62">
        <v>95.731700000000004</v>
      </c>
      <c r="H132" s="62"/>
      <c r="I132" s="62"/>
      <c r="J132" s="62"/>
      <c r="K132" s="62"/>
      <c r="L132" s="62">
        <v>93.902439999999999</v>
      </c>
      <c r="M132" s="62"/>
      <c r="N132" s="62"/>
      <c r="O132" s="62"/>
      <c r="P132" s="62"/>
      <c r="Q132" s="98">
        <v>0</v>
      </c>
      <c r="R132" s="98"/>
      <c r="S132" s="98"/>
      <c r="T132" s="98"/>
      <c r="U132" s="98"/>
    </row>
    <row r="133" spans="1:21" ht="20.100000000000001" customHeight="1" x14ac:dyDescent="0.3">
      <c r="A133" t="s">
        <v>199</v>
      </c>
      <c r="B133" s="62">
        <v>92.018420000000006</v>
      </c>
      <c r="C133" s="62">
        <v>71.750259999999997</v>
      </c>
      <c r="D133" s="62">
        <v>88.721209999999999</v>
      </c>
      <c r="E133" s="62">
        <v>91.600359999999995</v>
      </c>
      <c r="F133" s="62">
        <v>94.964590000000001</v>
      </c>
      <c r="G133" s="62">
        <v>55.794319999999999</v>
      </c>
      <c r="H133" s="62">
        <v>46.468780000000002</v>
      </c>
      <c r="I133" s="62">
        <v>48.768859999999997</v>
      </c>
      <c r="J133" s="62">
        <v>61.803710000000002</v>
      </c>
      <c r="K133" s="62">
        <v>52.793080000000003</v>
      </c>
      <c r="L133" s="62">
        <v>51.496549999999999</v>
      </c>
      <c r="M133" s="62">
        <v>33.879219999999997</v>
      </c>
      <c r="N133" s="62">
        <v>44.400320000000001</v>
      </c>
      <c r="O133" s="62">
        <v>58.709110000000003</v>
      </c>
      <c r="P133" s="62">
        <v>50.98348</v>
      </c>
      <c r="Q133" s="98"/>
      <c r="R133" s="98"/>
      <c r="S133" s="98"/>
      <c r="T133" s="98"/>
      <c r="U133" s="98"/>
    </row>
    <row r="134" spans="1:21" ht="20.100000000000001" customHeight="1" x14ac:dyDescent="0.3">
      <c r="A134" t="s">
        <v>200</v>
      </c>
      <c r="B134" s="62">
        <v>97.542050000000003</v>
      </c>
      <c r="C134" s="62">
        <v>37.899540000000002</v>
      </c>
      <c r="D134" s="62">
        <v>88.253969999999995</v>
      </c>
      <c r="E134" s="62">
        <v>97.474170000000001</v>
      </c>
      <c r="F134" s="62">
        <v>93.181820000000002</v>
      </c>
      <c r="G134" s="62">
        <v>82.600260000000006</v>
      </c>
      <c r="H134" s="62">
        <v>76.0274</v>
      </c>
      <c r="I134" s="62">
        <v>91.746030000000005</v>
      </c>
      <c r="J134" s="62">
        <v>97.359359999999995</v>
      </c>
      <c r="K134" s="62">
        <v>92.045460000000006</v>
      </c>
      <c r="L134" s="62">
        <v>80.724450000000004</v>
      </c>
      <c r="M134" s="62">
        <v>30.365300000000001</v>
      </c>
      <c r="N134" s="62">
        <v>82.380949999999999</v>
      </c>
      <c r="O134" s="62">
        <v>95.063149999999993</v>
      </c>
      <c r="P134" s="62">
        <v>86.666659999999993</v>
      </c>
      <c r="Q134" s="98">
        <v>3.2008500000000002E-2</v>
      </c>
      <c r="R134" s="98"/>
      <c r="S134" s="98">
        <v>0.1194829</v>
      </c>
      <c r="T134" s="98">
        <v>0.1330875</v>
      </c>
      <c r="U134" s="98">
        <v>0.1545899</v>
      </c>
    </row>
    <row r="135" spans="1:21" ht="20.100000000000001" customHeight="1" x14ac:dyDescent="0.3">
      <c r="A135" t="s">
        <v>201</v>
      </c>
      <c r="B135" s="62"/>
      <c r="C135" s="62"/>
      <c r="D135" s="62"/>
      <c r="E135" s="62"/>
      <c r="F135" s="62">
        <v>92.710710000000006</v>
      </c>
      <c r="G135" s="62"/>
      <c r="H135" s="62"/>
      <c r="I135" s="62"/>
      <c r="J135" s="62"/>
      <c r="K135" s="62">
        <v>97.26652</v>
      </c>
      <c r="L135" s="62"/>
      <c r="M135" s="62"/>
      <c r="N135" s="62"/>
      <c r="O135" s="62"/>
      <c r="P135" s="62">
        <v>89.977220000000003</v>
      </c>
      <c r="Q135" s="98"/>
      <c r="R135" s="98"/>
      <c r="S135" s="98"/>
      <c r="T135" s="98"/>
      <c r="U135" s="98">
        <v>0.90841780000000005</v>
      </c>
    </row>
    <row r="136" spans="1:21" ht="20.100000000000001" customHeight="1" x14ac:dyDescent="0.3">
      <c r="A136" t="s">
        <v>202</v>
      </c>
      <c r="B136" s="62">
        <v>97.498440000000002</v>
      </c>
      <c r="C136" s="62">
        <v>80.332980000000006</v>
      </c>
      <c r="D136" s="62">
        <v>74.986549999999994</v>
      </c>
      <c r="E136" s="62">
        <v>93.428569999999993</v>
      </c>
      <c r="F136" s="62">
        <v>93.227609999999999</v>
      </c>
      <c r="G136" s="62">
        <v>89.806129999999996</v>
      </c>
      <c r="H136" s="62">
        <v>90.218519999999998</v>
      </c>
      <c r="I136" s="62">
        <v>82.786450000000002</v>
      </c>
      <c r="J136" s="62">
        <v>91.020409999999998</v>
      </c>
      <c r="K136" s="62">
        <v>92.58466</v>
      </c>
      <c r="L136" s="62">
        <v>87.492180000000005</v>
      </c>
      <c r="M136" s="62">
        <v>72.632679999999993</v>
      </c>
      <c r="N136" s="62">
        <v>62.399140000000003</v>
      </c>
      <c r="O136" s="62">
        <v>85.510199999999998</v>
      </c>
      <c r="P136" s="62">
        <v>86.798109999999994</v>
      </c>
      <c r="Q136" s="98">
        <v>0.44026749999999998</v>
      </c>
      <c r="R136" s="98">
        <v>0.30151640000000002</v>
      </c>
      <c r="S136" s="98">
        <v>1.024697</v>
      </c>
      <c r="T136" s="98">
        <v>0.6520224</v>
      </c>
      <c r="U136" s="98">
        <v>0.26995039999999998</v>
      </c>
    </row>
    <row r="137" spans="1:21" ht="20.100000000000001" customHeight="1" x14ac:dyDescent="0.3">
      <c r="A137" t="s">
        <v>342</v>
      </c>
      <c r="B137" s="62">
        <v>99.406000000000006</v>
      </c>
      <c r="C137" s="62"/>
      <c r="D137" s="62"/>
      <c r="E137" s="62"/>
      <c r="F137" s="62"/>
      <c r="G137" s="62">
        <v>93.050190000000001</v>
      </c>
      <c r="H137" s="62"/>
      <c r="I137" s="62"/>
      <c r="J137" s="62"/>
      <c r="K137" s="62"/>
      <c r="L137" s="62">
        <v>92.723500000000001</v>
      </c>
      <c r="M137" s="62"/>
      <c r="N137" s="62"/>
      <c r="O137" s="62"/>
      <c r="P137" s="62"/>
      <c r="Q137" s="98">
        <v>0.40343980000000002</v>
      </c>
      <c r="R137" s="98"/>
      <c r="S137" s="98"/>
      <c r="T137" s="98"/>
      <c r="U137" s="98"/>
    </row>
    <row r="138" spans="1:21" ht="20.100000000000001" customHeight="1" x14ac:dyDescent="0.3">
      <c r="A138" t="s">
        <v>204</v>
      </c>
      <c r="B138" s="62">
        <v>74.049080000000004</v>
      </c>
      <c r="C138" s="62">
        <v>61.01191</v>
      </c>
      <c r="D138" s="62">
        <v>63.27373</v>
      </c>
      <c r="E138" s="62">
        <v>75.681989999999999</v>
      </c>
      <c r="F138" s="62">
        <v>88.707279999999997</v>
      </c>
      <c r="G138" s="62">
        <v>61.226990000000001</v>
      </c>
      <c r="H138" s="62">
        <v>50.595239999999997</v>
      </c>
      <c r="I138" s="62">
        <v>59.903709999999997</v>
      </c>
      <c r="J138" s="62">
        <v>73.187839999999994</v>
      </c>
      <c r="K138" s="62">
        <v>78.306089999999998</v>
      </c>
      <c r="L138" s="62">
        <v>48.09816</v>
      </c>
      <c r="M138" s="62">
        <v>32.589289999999998</v>
      </c>
      <c r="N138" s="62">
        <v>37.138930000000002</v>
      </c>
      <c r="O138" s="62">
        <v>56.118470000000002</v>
      </c>
      <c r="P138" s="62">
        <v>70.430909999999997</v>
      </c>
      <c r="Q138" s="98"/>
      <c r="R138" s="98"/>
      <c r="S138" s="98"/>
      <c r="T138" s="98"/>
      <c r="U138" s="98">
        <v>0.24929850000000001</v>
      </c>
    </row>
    <row r="139" spans="1:21" ht="20.100000000000001" customHeight="1" x14ac:dyDescent="0.3">
      <c r="A139" t="s">
        <v>205</v>
      </c>
      <c r="B139" s="62">
        <v>75.889240000000001</v>
      </c>
      <c r="C139" s="62">
        <v>68.525700000000001</v>
      </c>
      <c r="D139" s="62">
        <v>85.794749999999993</v>
      </c>
      <c r="E139" s="62">
        <v>82.960980000000006</v>
      </c>
      <c r="F139" s="62">
        <v>83.349429999999998</v>
      </c>
      <c r="G139" s="62">
        <v>66.197180000000003</v>
      </c>
      <c r="H139" s="62">
        <v>82.15325</v>
      </c>
      <c r="I139" s="62">
        <v>91.239050000000006</v>
      </c>
      <c r="J139" s="62">
        <v>93.029489999999996</v>
      </c>
      <c r="K139" s="62">
        <v>93.011269999999996</v>
      </c>
      <c r="L139" s="62">
        <v>57.006450000000001</v>
      </c>
      <c r="M139" s="62">
        <v>59.553829999999998</v>
      </c>
      <c r="N139" s="62">
        <v>79.224029999999999</v>
      </c>
      <c r="O139" s="62">
        <v>77.301159999999996</v>
      </c>
      <c r="P139" s="62">
        <v>78.228660000000005</v>
      </c>
      <c r="Q139" s="98"/>
      <c r="R139" s="98"/>
      <c r="S139" s="98">
        <v>9.0137200000000001E-2</v>
      </c>
      <c r="T139" s="98">
        <v>0.25141780000000002</v>
      </c>
      <c r="U139" s="98">
        <v>0.13399620000000001</v>
      </c>
    </row>
    <row r="140" spans="1:21" ht="20.100000000000001" customHeight="1" x14ac:dyDescent="0.3">
      <c r="A140" t="s">
        <v>206</v>
      </c>
      <c r="B140" s="62">
        <v>38.999609999999997</v>
      </c>
      <c r="C140" s="62">
        <v>31.307690000000001</v>
      </c>
      <c r="D140" s="62">
        <v>44.420900000000003</v>
      </c>
      <c r="E140" s="62">
        <v>49.747329999999998</v>
      </c>
      <c r="F140" s="62">
        <v>62.096350000000001</v>
      </c>
      <c r="G140" s="62">
        <v>58.772959999999998</v>
      </c>
      <c r="H140" s="62">
        <v>39.538460000000001</v>
      </c>
      <c r="I140" s="62">
        <v>40.466099999999997</v>
      </c>
      <c r="J140" s="62">
        <v>49.410440000000001</v>
      </c>
      <c r="K140" s="62">
        <v>64.21387</v>
      </c>
      <c r="L140" s="62">
        <v>25.635010000000001</v>
      </c>
      <c r="M140" s="62">
        <v>17.692309999999999</v>
      </c>
      <c r="N140" s="62">
        <v>23.658190000000001</v>
      </c>
      <c r="O140" s="62">
        <v>29.590119999999999</v>
      </c>
      <c r="P140" s="62">
        <v>42.19164</v>
      </c>
      <c r="Q140" s="98"/>
      <c r="R140" s="98"/>
      <c r="S140" s="98"/>
      <c r="T140" s="98"/>
      <c r="U140" s="98"/>
    </row>
    <row r="141" spans="1:21" ht="20.100000000000001" customHeight="1" x14ac:dyDescent="0.3">
      <c r="A141" t="s">
        <v>207</v>
      </c>
      <c r="B141" s="62">
        <v>97.887720000000002</v>
      </c>
      <c r="C141" s="62">
        <v>85.240970000000004</v>
      </c>
      <c r="D141" s="62">
        <v>85.022689999999997</v>
      </c>
      <c r="E141" s="62">
        <v>85.571309999999997</v>
      </c>
      <c r="F141" s="62">
        <v>88.836849999999998</v>
      </c>
      <c r="G141" s="62">
        <v>65.425240000000002</v>
      </c>
      <c r="H141" s="62">
        <v>73.694779999999994</v>
      </c>
      <c r="I141" s="62">
        <v>76.626329999999996</v>
      </c>
      <c r="J141" s="62">
        <v>71.643039999999999</v>
      </c>
      <c r="K141" s="62">
        <v>77.751750000000001</v>
      </c>
      <c r="L141" s="62">
        <v>64.591440000000006</v>
      </c>
      <c r="M141" s="62">
        <v>63.353409999999997</v>
      </c>
      <c r="N141" s="62">
        <v>66.868380000000002</v>
      </c>
      <c r="O141" s="62">
        <v>63.552959999999999</v>
      </c>
      <c r="P141" s="62">
        <v>69.476969999999994</v>
      </c>
      <c r="Q141" s="98">
        <v>0.1947372</v>
      </c>
      <c r="R141" s="98">
        <v>0.15312110000000001</v>
      </c>
      <c r="S141" s="98">
        <v>0.18596389999999999</v>
      </c>
      <c r="T141" s="98">
        <v>7.1248000000000006E-2</v>
      </c>
      <c r="U141" s="98">
        <v>0.12516060000000001</v>
      </c>
    </row>
    <row r="142" spans="1:21" ht="20.100000000000001" customHeight="1" x14ac:dyDescent="0.3">
      <c r="A142" t="s">
        <v>208</v>
      </c>
      <c r="B142" s="62">
        <v>99.676379999999995</v>
      </c>
      <c r="C142" s="62">
        <v>95.235460000000003</v>
      </c>
      <c r="D142" s="62">
        <v>99.131270000000001</v>
      </c>
      <c r="E142" s="62">
        <v>98.215969999999999</v>
      </c>
      <c r="F142" s="62">
        <v>99.190439999999995</v>
      </c>
      <c r="G142" s="62">
        <v>62.783169999999998</v>
      </c>
      <c r="H142" s="62">
        <v>85.927980000000005</v>
      </c>
      <c r="I142" s="62">
        <v>88.392859999999999</v>
      </c>
      <c r="J142" s="62">
        <v>84.718310000000002</v>
      </c>
      <c r="K142" s="62">
        <v>87.694800000000001</v>
      </c>
      <c r="L142" s="62">
        <v>62.783169999999998</v>
      </c>
      <c r="M142" s="62">
        <v>81.828249999999997</v>
      </c>
      <c r="N142" s="62">
        <v>87.81371</v>
      </c>
      <c r="O142" s="62">
        <v>83.403760000000005</v>
      </c>
      <c r="P142" s="62">
        <v>86.966200000000001</v>
      </c>
      <c r="Q142" s="98">
        <v>0</v>
      </c>
      <c r="R142" s="98">
        <v>6.6097500000000003E-2</v>
      </c>
      <c r="S142" s="98">
        <v>4.4378099999999997E-2</v>
      </c>
      <c r="T142" s="98">
        <v>0.12766279999999999</v>
      </c>
      <c r="U142" s="98">
        <v>9.4934699999999997E-2</v>
      </c>
    </row>
    <row r="143" spans="1:21" ht="20.100000000000001" customHeight="1" x14ac:dyDescent="0.3">
      <c r="A143" t="s">
        <v>209</v>
      </c>
      <c r="B143" s="62"/>
      <c r="C143" s="62"/>
      <c r="D143" s="62"/>
      <c r="E143" s="62"/>
      <c r="F143" s="62">
        <v>99.011989999999997</v>
      </c>
      <c r="G143" s="62"/>
      <c r="H143" s="62"/>
      <c r="I143" s="62"/>
      <c r="J143" s="62"/>
      <c r="K143" s="62">
        <v>90.402259999999998</v>
      </c>
      <c r="L143" s="62"/>
      <c r="M143" s="62"/>
      <c r="N143" s="62"/>
      <c r="O143" s="62"/>
      <c r="P143" s="62">
        <v>89.484830000000002</v>
      </c>
      <c r="Q143" s="98"/>
      <c r="R143" s="98"/>
      <c r="S143" s="98"/>
      <c r="T143" s="98"/>
      <c r="U143" s="98">
        <v>0.25598379999999998</v>
      </c>
    </row>
    <row r="144" spans="1:21" ht="20.100000000000001" customHeight="1" x14ac:dyDescent="0.3">
      <c r="A144" t="s">
        <v>210</v>
      </c>
      <c r="B144" s="62">
        <v>99.932339999999996</v>
      </c>
      <c r="C144" s="62">
        <v>96.01361</v>
      </c>
      <c r="D144" s="62">
        <v>99.466480000000004</v>
      </c>
      <c r="E144" s="62">
        <v>96.963530000000006</v>
      </c>
      <c r="F144" s="62">
        <v>99.071269999999998</v>
      </c>
      <c r="G144" s="62">
        <v>88.903919999999999</v>
      </c>
      <c r="H144" s="62">
        <v>89.985410000000002</v>
      </c>
      <c r="I144" s="62">
        <v>89.886340000000004</v>
      </c>
      <c r="J144" s="62">
        <v>72.705680000000001</v>
      </c>
      <c r="K144" s="62">
        <v>86.351709999999997</v>
      </c>
      <c r="L144" s="62">
        <v>88.836269999999999</v>
      </c>
      <c r="M144" s="62">
        <v>86.533789999999996</v>
      </c>
      <c r="N144" s="62">
        <v>89.422409999999999</v>
      </c>
      <c r="O144" s="62">
        <v>71.467349999999996</v>
      </c>
      <c r="P144" s="62">
        <v>85.867149999999995</v>
      </c>
      <c r="Q144" s="98">
        <v>7.4203099999999994E-2</v>
      </c>
      <c r="R144" s="98">
        <v>0.11185970000000001</v>
      </c>
      <c r="S144" s="98">
        <v>0.1082259</v>
      </c>
      <c r="T144" s="98">
        <v>0.1211324</v>
      </c>
      <c r="U144" s="98">
        <v>8.7003300000000006E-2</v>
      </c>
    </row>
    <row r="145" spans="1:21" ht="20.100000000000001" customHeight="1" x14ac:dyDescent="0.3">
      <c r="A145" t="s">
        <v>211</v>
      </c>
      <c r="B145" s="62">
        <v>99.485950000000003</v>
      </c>
      <c r="C145" s="62">
        <v>96.720399999999998</v>
      </c>
      <c r="D145" s="62">
        <v>99.114109999999997</v>
      </c>
      <c r="E145" s="62">
        <v>98.669730000000001</v>
      </c>
      <c r="F145" s="62">
        <v>99.287909999999997</v>
      </c>
      <c r="G145" s="62">
        <v>87.726910000000004</v>
      </c>
      <c r="H145" s="62">
        <v>87.131739999999994</v>
      </c>
      <c r="I145" s="62">
        <v>87.863219999999998</v>
      </c>
      <c r="J145" s="62">
        <v>87.48563</v>
      </c>
      <c r="K145" s="62">
        <v>90.107770000000002</v>
      </c>
      <c r="L145" s="62">
        <v>87.341359999999995</v>
      </c>
      <c r="M145" s="62">
        <v>84.408000000000001</v>
      </c>
      <c r="N145" s="62">
        <v>87.225369999999998</v>
      </c>
      <c r="O145" s="62">
        <v>86.565939999999998</v>
      </c>
      <c r="P145" s="62">
        <v>89.511160000000004</v>
      </c>
      <c r="Q145" s="98">
        <v>8.6271299999999995E-2</v>
      </c>
      <c r="R145" s="98">
        <v>8.0200499999999994E-2</v>
      </c>
      <c r="S145" s="98">
        <v>0.100311</v>
      </c>
      <c r="T145" s="98">
        <v>0.1163904</v>
      </c>
      <c r="U145" s="98">
        <v>0.15669340000000001</v>
      </c>
    </row>
    <row r="146" spans="1:21" ht="20.100000000000001" customHeight="1" x14ac:dyDescent="0.3">
      <c r="A146" t="s">
        <v>212</v>
      </c>
      <c r="B146" s="62"/>
      <c r="C146" s="62"/>
      <c r="D146" s="62"/>
      <c r="E146" s="62"/>
      <c r="F146" s="62">
        <v>99.823939999999993</v>
      </c>
      <c r="G146" s="62"/>
      <c r="H146" s="62"/>
      <c r="I146" s="62"/>
      <c r="J146" s="62"/>
      <c r="K146" s="62">
        <v>88.732389999999995</v>
      </c>
      <c r="L146" s="62"/>
      <c r="M146" s="62"/>
      <c r="N146" s="62"/>
      <c r="O146" s="62"/>
      <c r="P146" s="62">
        <v>88.556340000000006</v>
      </c>
      <c r="Q146" s="98"/>
      <c r="R146" s="98"/>
      <c r="S146" s="98"/>
      <c r="T146" s="98"/>
      <c r="U146" s="98">
        <v>7.7732200000000001E-2</v>
      </c>
    </row>
    <row r="147" spans="1:21" ht="20.100000000000001" customHeight="1" x14ac:dyDescent="0.3">
      <c r="A147" t="s">
        <v>213</v>
      </c>
      <c r="B147" s="62">
        <v>99.693129999999996</v>
      </c>
      <c r="C147" s="62">
        <v>97.197199999999995</v>
      </c>
      <c r="D147" s="62">
        <v>99.238129999999998</v>
      </c>
      <c r="E147" s="62">
        <v>98.624139999999997</v>
      </c>
      <c r="F147" s="62">
        <v>99.681849999999997</v>
      </c>
      <c r="G147" s="62">
        <v>85.941699999999997</v>
      </c>
      <c r="H147" s="62">
        <v>90.290289999999999</v>
      </c>
      <c r="I147" s="62">
        <v>91.548550000000006</v>
      </c>
      <c r="J147" s="62">
        <v>93.433400000000006</v>
      </c>
      <c r="K147" s="62">
        <v>94.172089999999997</v>
      </c>
      <c r="L147" s="62">
        <v>85.673190000000005</v>
      </c>
      <c r="M147" s="62">
        <v>87.987989999999996</v>
      </c>
      <c r="N147" s="62">
        <v>90.87527</v>
      </c>
      <c r="O147" s="62">
        <v>92.26079</v>
      </c>
      <c r="P147" s="62">
        <v>93.926249999999996</v>
      </c>
      <c r="Q147" s="98">
        <v>0.1248341</v>
      </c>
      <c r="R147" s="98">
        <v>0.11202289999999999</v>
      </c>
      <c r="S147" s="98">
        <v>5.5256E-2</v>
      </c>
      <c r="T147" s="98">
        <v>0.19670170000000001</v>
      </c>
      <c r="U147" s="98">
        <v>0.14552960000000001</v>
      </c>
    </row>
    <row r="148" spans="1:21" ht="20.100000000000001" customHeight="1" x14ac:dyDescent="0.3">
      <c r="A148" t="s">
        <v>214</v>
      </c>
      <c r="B148" s="62">
        <v>99.686199999999999</v>
      </c>
      <c r="C148" s="62">
        <v>96.642679999999999</v>
      </c>
      <c r="D148" s="62">
        <v>98.702100000000002</v>
      </c>
      <c r="E148" s="62">
        <v>97.703029999999998</v>
      </c>
      <c r="F148" s="62">
        <v>98.555329999999998</v>
      </c>
      <c r="G148" s="62">
        <v>81.171549999999996</v>
      </c>
      <c r="H148" s="62">
        <v>80.255799999999994</v>
      </c>
      <c r="I148" s="62">
        <v>81.860320000000002</v>
      </c>
      <c r="J148" s="62">
        <v>81.993440000000007</v>
      </c>
      <c r="K148" s="62">
        <v>85.755560000000003</v>
      </c>
      <c r="L148" s="62">
        <v>81.066950000000006</v>
      </c>
      <c r="M148" s="62">
        <v>78.257390000000001</v>
      </c>
      <c r="N148" s="62">
        <v>80.778739999999999</v>
      </c>
      <c r="O148" s="62">
        <v>80.639870000000002</v>
      </c>
      <c r="P148" s="62">
        <v>84.686509999999998</v>
      </c>
      <c r="Q148" s="98">
        <v>0.1946735</v>
      </c>
      <c r="R148" s="98">
        <v>0.2331104</v>
      </c>
      <c r="S148" s="98">
        <v>0.19081529999999999</v>
      </c>
      <c r="T148" s="98">
        <v>0.28636499999999998</v>
      </c>
      <c r="U148" s="98">
        <v>0.33596799999999999</v>
      </c>
    </row>
    <row r="149" spans="1:21" ht="20.100000000000001" customHeight="1" x14ac:dyDescent="0.3">
      <c r="A149" t="s">
        <v>215</v>
      </c>
      <c r="B149" s="62"/>
      <c r="C149" s="62"/>
      <c r="D149" s="62">
        <v>99.616860000000003</v>
      </c>
      <c r="E149" s="62">
        <v>97.438829999999996</v>
      </c>
      <c r="F149" s="62">
        <v>98.947919999999996</v>
      </c>
      <c r="G149" s="62"/>
      <c r="H149" s="62"/>
      <c r="I149" s="62">
        <v>88.335459999999998</v>
      </c>
      <c r="J149" s="62">
        <v>86.165109999999999</v>
      </c>
      <c r="K149" s="62">
        <v>91.662279999999996</v>
      </c>
      <c r="L149" s="62"/>
      <c r="M149" s="62"/>
      <c r="N149" s="62">
        <v>87.994889999999998</v>
      </c>
      <c r="O149" s="62">
        <v>84.701580000000007</v>
      </c>
      <c r="P149" s="62">
        <v>90.715419999999995</v>
      </c>
      <c r="Q149" s="98"/>
      <c r="R149" s="98"/>
      <c r="S149" s="98">
        <v>0.32261840000000003</v>
      </c>
      <c r="T149" s="98">
        <v>0.15016309999999999</v>
      </c>
      <c r="U149" s="98">
        <v>0.28183730000000001</v>
      </c>
    </row>
    <row r="150" spans="1:21" ht="20.100000000000001" customHeight="1" x14ac:dyDescent="0.3">
      <c r="A150" t="s">
        <v>216</v>
      </c>
      <c r="B150" s="62"/>
      <c r="C150" s="62"/>
      <c r="D150" s="62">
        <v>98.837959999999995</v>
      </c>
      <c r="E150" s="62">
        <v>93.38</v>
      </c>
      <c r="F150" s="62">
        <v>99.335790000000003</v>
      </c>
      <c r="G150" s="62"/>
      <c r="H150" s="62"/>
      <c r="I150" s="62">
        <v>68.947710000000001</v>
      </c>
      <c r="J150" s="62">
        <v>82.677160000000001</v>
      </c>
      <c r="K150" s="62">
        <v>88.597790000000003</v>
      </c>
      <c r="L150" s="62"/>
      <c r="M150" s="62"/>
      <c r="N150" s="62">
        <v>68.431240000000003</v>
      </c>
      <c r="O150" s="62">
        <v>79.323419999999999</v>
      </c>
      <c r="P150" s="62">
        <v>88.007379999999998</v>
      </c>
      <c r="Q150" s="98"/>
      <c r="R150" s="98"/>
      <c r="S150" s="98">
        <v>0.27153729999999998</v>
      </c>
      <c r="T150" s="98">
        <v>0.14038510000000001</v>
      </c>
      <c r="U150" s="98">
        <v>0.13340769999999999</v>
      </c>
    </row>
    <row r="151" spans="1:21" ht="20.100000000000001" customHeight="1" x14ac:dyDescent="0.3">
      <c r="A151" t="s">
        <v>217</v>
      </c>
      <c r="B151" s="62"/>
      <c r="C151" s="62">
        <v>99.365750000000006</v>
      </c>
      <c r="D151" s="62">
        <v>99.226669999999999</v>
      </c>
      <c r="E151" s="62">
        <v>97.190430000000006</v>
      </c>
      <c r="F151" s="62">
        <v>98.968540000000004</v>
      </c>
      <c r="G151" s="62"/>
      <c r="H151" s="62">
        <v>91.543340000000001</v>
      </c>
      <c r="I151" s="62">
        <v>85.333340000000007</v>
      </c>
      <c r="J151" s="62">
        <v>86.940690000000004</v>
      </c>
      <c r="K151" s="62">
        <v>82.490970000000004</v>
      </c>
      <c r="L151" s="62"/>
      <c r="M151" s="62">
        <v>90.909090000000006</v>
      </c>
      <c r="N151" s="62">
        <v>84.693340000000006</v>
      </c>
      <c r="O151" s="62">
        <v>85.041629999999998</v>
      </c>
      <c r="P151" s="62">
        <v>81.691599999999994</v>
      </c>
      <c r="Q151" s="98"/>
      <c r="R151" s="98">
        <v>0.33956619999999998</v>
      </c>
      <c r="S151" s="98">
        <v>9.3262499999999998E-2</v>
      </c>
      <c r="T151" s="98">
        <v>8.3248299999999997E-2</v>
      </c>
      <c r="U151" s="98">
        <v>0.1802154</v>
      </c>
    </row>
    <row r="152" spans="1:21" ht="20.100000000000001" customHeight="1" x14ac:dyDescent="0.3">
      <c r="A152" t="s">
        <v>218</v>
      </c>
      <c r="B152" s="62"/>
      <c r="C152" s="62"/>
      <c r="D152" s="62"/>
      <c r="E152" s="62"/>
      <c r="F152" s="62">
        <v>99.007099999999994</v>
      </c>
      <c r="G152" s="62"/>
      <c r="H152" s="62"/>
      <c r="I152" s="62"/>
      <c r="J152" s="62"/>
      <c r="K152" s="62">
        <v>89.361699999999999</v>
      </c>
      <c r="L152" s="62"/>
      <c r="M152" s="62"/>
      <c r="N152" s="62"/>
      <c r="O152" s="62"/>
      <c r="P152" s="62">
        <v>88.652479999999997</v>
      </c>
      <c r="Q152" s="98"/>
      <c r="R152" s="98"/>
      <c r="S152" s="98"/>
      <c r="T152" s="98"/>
      <c r="U152" s="98">
        <v>0.38620719999999997</v>
      </c>
    </row>
    <row r="153" spans="1:21" ht="20.100000000000001" customHeight="1" x14ac:dyDescent="0.3">
      <c r="A153" t="s">
        <v>219</v>
      </c>
      <c r="B153" s="62">
        <v>99.838009999999997</v>
      </c>
      <c r="C153" s="62">
        <v>97.635530000000003</v>
      </c>
      <c r="D153" s="62">
        <v>98.882480000000001</v>
      </c>
      <c r="E153" s="62">
        <v>95.285449999999997</v>
      </c>
      <c r="F153" s="62">
        <v>97.069109999999995</v>
      </c>
      <c r="G153" s="62">
        <v>88.120949999999993</v>
      </c>
      <c r="H153" s="62">
        <v>81.343710000000002</v>
      </c>
      <c r="I153" s="62">
        <v>84.634190000000004</v>
      </c>
      <c r="J153" s="62">
        <v>89.542259999999999</v>
      </c>
      <c r="K153" s="62">
        <v>93.175849999999997</v>
      </c>
      <c r="L153" s="62">
        <v>88.012960000000007</v>
      </c>
      <c r="M153" s="62">
        <v>79.469440000000006</v>
      </c>
      <c r="N153" s="62">
        <v>83.813509999999994</v>
      </c>
      <c r="O153" s="62">
        <v>86.0792</v>
      </c>
      <c r="P153" s="62">
        <v>90.682410000000004</v>
      </c>
      <c r="Q153" s="98">
        <v>2.6521300000000001E-2</v>
      </c>
      <c r="R153" s="98">
        <v>0.1128251</v>
      </c>
      <c r="S153" s="98">
        <v>0.1136153</v>
      </c>
      <c r="T153" s="98">
        <v>9.5300999999999997E-2</v>
      </c>
      <c r="U153" s="98">
        <v>0.1847664</v>
      </c>
    </row>
    <row r="154" spans="1:21" ht="20.100000000000001" customHeight="1" x14ac:dyDescent="0.3">
      <c r="A154" t="s">
        <v>220</v>
      </c>
      <c r="B154" s="62"/>
      <c r="C154" s="62"/>
      <c r="D154" s="62"/>
      <c r="E154" s="62"/>
      <c r="F154" s="62">
        <v>98.558149999999998</v>
      </c>
      <c r="G154" s="62"/>
      <c r="H154" s="62"/>
      <c r="I154" s="62"/>
      <c r="J154" s="62"/>
      <c r="K154" s="62">
        <v>83.979489999999998</v>
      </c>
      <c r="L154" s="62"/>
      <c r="M154" s="62"/>
      <c r="N154" s="62"/>
      <c r="O154" s="62"/>
      <c r="P154" s="62">
        <v>83.146429999999995</v>
      </c>
      <c r="Q154" s="98"/>
      <c r="R154" s="98"/>
      <c r="S154" s="98"/>
      <c r="T154" s="98"/>
      <c r="U154" s="98">
        <v>9.3178700000000003E-2</v>
      </c>
    </row>
    <row r="155" spans="1:21" ht="20.100000000000001" customHeight="1" x14ac:dyDescent="0.3">
      <c r="A155" t="s">
        <v>221</v>
      </c>
      <c r="B155" s="62"/>
      <c r="C155" s="62"/>
      <c r="D155" s="62"/>
      <c r="E155" s="62"/>
      <c r="F155" s="62">
        <v>97.727270000000004</v>
      </c>
      <c r="G155" s="62"/>
      <c r="H155" s="62"/>
      <c r="I155" s="62"/>
      <c r="J155" s="62"/>
      <c r="K155" s="62">
        <v>90.909090000000006</v>
      </c>
      <c r="L155" s="62"/>
      <c r="M155" s="62"/>
      <c r="N155" s="62"/>
      <c r="O155" s="62"/>
      <c r="P155" s="62">
        <v>88.636359999999996</v>
      </c>
      <c r="Q155" s="98"/>
      <c r="R155" s="98"/>
      <c r="S155" s="98"/>
      <c r="T155" s="98"/>
      <c r="U155" s="98">
        <v>0</v>
      </c>
    </row>
    <row r="156" spans="1:21" ht="20.100000000000001" customHeight="1" x14ac:dyDescent="0.3">
      <c r="A156" t="s">
        <v>222</v>
      </c>
      <c r="B156" s="62"/>
      <c r="C156" s="62">
        <v>98.784390000000002</v>
      </c>
      <c r="D156" s="62">
        <v>99.469110000000001</v>
      </c>
      <c r="E156" s="62">
        <v>98.308300000000003</v>
      </c>
      <c r="F156" s="62">
        <v>99.114850000000004</v>
      </c>
      <c r="G156" s="62"/>
      <c r="H156" s="62">
        <v>89.635310000000004</v>
      </c>
      <c r="I156" s="62">
        <v>88.103279999999998</v>
      </c>
      <c r="J156" s="62">
        <v>88.899450000000002</v>
      </c>
      <c r="K156" s="62">
        <v>90.195189999999997</v>
      </c>
      <c r="L156" s="62"/>
      <c r="M156" s="62">
        <v>88.675619999999995</v>
      </c>
      <c r="N156" s="62">
        <v>87.64479</v>
      </c>
      <c r="O156" s="62">
        <v>87.663939999999997</v>
      </c>
      <c r="P156" s="62">
        <v>89.378119999999996</v>
      </c>
      <c r="Q156" s="98"/>
      <c r="R156" s="98">
        <v>5.7321799999999999E-2</v>
      </c>
      <c r="S156" s="98">
        <v>0.11715200000000001</v>
      </c>
      <c r="T156" s="98">
        <v>5.9833699999999997E-2</v>
      </c>
      <c r="U156" s="98">
        <v>0.1577364</v>
      </c>
    </row>
    <row r="157" spans="1:21" ht="20.100000000000001" customHeight="1" x14ac:dyDescent="0.3">
      <c r="A157" t="s">
        <v>223</v>
      </c>
      <c r="B157" s="62"/>
      <c r="C157" s="62">
        <v>99.43741</v>
      </c>
      <c r="D157" s="62">
        <v>99.660309999999996</v>
      </c>
      <c r="E157" s="62">
        <v>99.147729999999996</v>
      </c>
      <c r="F157" s="62">
        <v>99.468620000000001</v>
      </c>
      <c r="G157" s="62"/>
      <c r="H157" s="62">
        <v>86.2166</v>
      </c>
      <c r="I157" s="62">
        <v>86.699770000000001</v>
      </c>
      <c r="J157" s="62">
        <v>87.763800000000003</v>
      </c>
      <c r="K157" s="62">
        <v>88.33502</v>
      </c>
      <c r="L157" s="62"/>
      <c r="M157" s="62">
        <v>85.65401</v>
      </c>
      <c r="N157" s="62">
        <v>86.386200000000002</v>
      </c>
      <c r="O157" s="62">
        <v>87.134739999999994</v>
      </c>
      <c r="P157" s="62">
        <v>87.955470000000005</v>
      </c>
      <c r="Q157" s="98"/>
      <c r="R157" s="98">
        <v>0.1566294</v>
      </c>
      <c r="S157" s="98">
        <v>9.23847E-2</v>
      </c>
      <c r="T157" s="98">
        <v>8.2985400000000001E-2</v>
      </c>
      <c r="U157" s="98">
        <v>0.14784990000000001</v>
      </c>
    </row>
    <row r="158" spans="1:21" ht="20.100000000000001" customHeight="1" x14ac:dyDescent="0.3">
      <c r="A158" t="s">
        <v>224</v>
      </c>
      <c r="B158" s="62"/>
      <c r="C158" s="62"/>
      <c r="D158" s="62"/>
      <c r="E158" s="62">
        <v>99.263350000000003</v>
      </c>
      <c r="F158" s="62">
        <v>99.149799999999999</v>
      </c>
      <c r="G158" s="62"/>
      <c r="H158" s="62"/>
      <c r="I158" s="62"/>
      <c r="J158" s="62">
        <v>67.833020000000005</v>
      </c>
      <c r="K158" s="62">
        <v>58.906880000000001</v>
      </c>
      <c r="L158" s="62"/>
      <c r="M158" s="62"/>
      <c r="N158" s="62"/>
      <c r="O158" s="62">
        <v>67.219149999999999</v>
      </c>
      <c r="P158" s="62">
        <v>58.34008</v>
      </c>
      <c r="Q158" s="98"/>
      <c r="R158" s="98"/>
      <c r="S158" s="98"/>
      <c r="T158" s="98">
        <v>0.23816480000000001</v>
      </c>
      <c r="U158" s="98"/>
    </row>
    <row r="159" spans="1:21" ht="20.100000000000001" customHeight="1" x14ac:dyDescent="0.3">
      <c r="A159" t="s">
        <v>225</v>
      </c>
      <c r="B159" s="62"/>
      <c r="C159" s="62"/>
      <c r="D159" s="62">
        <v>98.39358</v>
      </c>
      <c r="E159" s="62">
        <v>99.251249999999999</v>
      </c>
      <c r="F159" s="62">
        <v>99.510800000000003</v>
      </c>
      <c r="G159" s="62"/>
      <c r="H159" s="62"/>
      <c r="I159" s="62">
        <v>89.156620000000004</v>
      </c>
      <c r="J159" s="62">
        <v>89.184690000000003</v>
      </c>
      <c r="K159" s="62">
        <v>90.501429999999999</v>
      </c>
      <c r="L159" s="62"/>
      <c r="M159" s="62"/>
      <c r="N159" s="62">
        <v>88.35342</v>
      </c>
      <c r="O159" s="62">
        <v>88.602329999999995</v>
      </c>
      <c r="P159" s="62">
        <v>90.093770000000006</v>
      </c>
      <c r="Q159" s="98"/>
      <c r="R159" s="98"/>
      <c r="S159" s="98">
        <v>0</v>
      </c>
      <c r="T159" s="98">
        <v>4.7523799999999998E-2</v>
      </c>
      <c r="U159" s="98">
        <v>0.10758860000000001</v>
      </c>
    </row>
    <row r="160" spans="1:21" ht="20.100000000000001" customHeight="1" x14ac:dyDescent="0.3">
      <c r="A160" t="s">
        <v>226</v>
      </c>
      <c r="B160" s="62"/>
      <c r="C160" s="62"/>
      <c r="D160" s="62">
        <v>99.617590000000007</v>
      </c>
      <c r="E160" s="62">
        <v>98.982560000000007</v>
      </c>
      <c r="F160" s="62">
        <v>99.558499999999995</v>
      </c>
      <c r="G160" s="62"/>
      <c r="H160" s="62"/>
      <c r="I160" s="62">
        <v>87.093689999999995</v>
      </c>
      <c r="J160" s="62">
        <v>88.396320000000003</v>
      </c>
      <c r="K160" s="62">
        <v>87.637969999999996</v>
      </c>
      <c r="L160" s="62"/>
      <c r="M160" s="62"/>
      <c r="N160" s="62">
        <v>86.711280000000002</v>
      </c>
      <c r="O160" s="62">
        <v>87.621120000000005</v>
      </c>
      <c r="P160" s="62">
        <v>87.270049999999998</v>
      </c>
      <c r="Q160" s="98"/>
      <c r="R160" s="98"/>
      <c r="S160" s="98">
        <v>0.16373840000000001</v>
      </c>
      <c r="T160" s="98">
        <v>5.21907E-2</v>
      </c>
      <c r="U160" s="98">
        <v>0.1901542</v>
      </c>
    </row>
    <row r="161" spans="1:21" ht="20.100000000000001" customHeight="1" x14ac:dyDescent="0.3">
      <c r="A161" t="s">
        <v>227</v>
      </c>
      <c r="B161" s="62"/>
      <c r="C161" s="62"/>
      <c r="D161" s="62">
        <v>100</v>
      </c>
      <c r="E161" s="62">
        <v>93.083259999999996</v>
      </c>
      <c r="F161" s="62">
        <v>97.824299999999994</v>
      </c>
      <c r="G161" s="62"/>
      <c r="H161" s="62"/>
      <c r="I161" s="62">
        <v>88.66995</v>
      </c>
      <c r="J161" s="62">
        <v>88.269729999999996</v>
      </c>
      <c r="K161" s="62">
        <v>89.306240000000003</v>
      </c>
      <c r="L161" s="62"/>
      <c r="M161" s="62"/>
      <c r="N161" s="62">
        <v>88.66995</v>
      </c>
      <c r="O161" s="62">
        <v>82.523849999999996</v>
      </c>
      <c r="P161" s="62">
        <v>87.458950000000002</v>
      </c>
      <c r="Q161" s="98"/>
      <c r="R161" s="98"/>
      <c r="S161" s="98">
        <v>0.13042680000000001</v>
      </c>
      <c r="T161" s="98">
        <v>0.28538669999999999</v>
      </c>
      <c r="U161" s="98">
        <v>0.13805609999999999</v>
      </c>
    </row>
    <row r="162" spans="1:21" ht="20.100000000000001" customHeight="1" x14ac:dyDescent="0.3">
      <c r="A162" t="s">
        <v>228</v>
      </c>
      <c r="B162" s="62"/>
      <c r="C162" s="62"/>
      <c r="D162" s="62">
        <v>99.555779999999999</v>
      </c>
      <c r="E162" s="62">
        <v>97.053120000000007</v>
      </c>
      <c r="F162" s="62">
        <v>99.723749999999995</v>
      </c>
      <c r="G162" s="62"/>
      <c r="H162" s="62"/>
      <c r="I162" s="62">
        <v>78.331689999999995</v>
      </c>
      <c r="J162" s="62">
        <v>82.628929999999997</v>
      </c>
      <c r="K162" s="62">
        <v>91.602209999999999</v>
      </c>
      <c r="L162" s="62"/>
      <c r="M162" s="62"/>
      <c r="N162" s="62">
        <v>77.986180000000004</v>
      </c>
      <c r="O162" s="62">
        <v>81.582009999999997</v>
      </c>
      <c r="P162" s="62">
        <v>91.381219999999999</v>
      </c>
      <c r="Q162" s="98"/>
      <c r="R162" s="98"/>
      <c r="S162" s="98">
        <v>0.39148379999999999</v>
      </c>
      <c r="T162" s="98">
        <v>0.25474239999999998</v>
      </c>
      <c r="U162" s="98">
        <v>0.22981480000000001</v>
      </c>
    </row>
    <row r="163" spans="1:21" ht="20.100000000000001" customHeight="1" x14ac:dyDescent="0.3">
      <c r="A163" t="s">
        <v>229</v>
      </c>
      <c r="B163" s="62"/>
      <c r="C163" s="62"/>
      <c r="D163" s="62"/>
      <c r="E163" s="62"/>
      <c r="F163" s="62">
        <v>99.074070000000006</v>
      </c>
      <c r="G163" s="62"/>
      <c r="H163" s="62"/>
      <c r="I163" s="62"/>
      <c r="J163" s="62"/>
      <c r="K163" s="62">
        <v>94.44444</v>
      </c>
      <c r="L163" s="62"/>
      <c r="M163" s="62"/>
      <c r="N163" s="62"/>
      <c r="O163" s="62"/>
      <c r="P163" s="62">
        <v>93.518519999999995</v>
      </c>
      <c r="Q163" s="98"/>
      <c r="R163" s="98"/>
      <c r="S163" s="98"/>
      <c r="T163" s="98"/>
      <c r="U163" s="98">
        <v>0</v>
      </c>
    </row>
    <row r="164" spans="1:21" ht="20.100000000000001" customHeight="1" x14ac:dyDescent="0.3">
      <c r="A164" t="s">
        <v>230</v>
      </c>
      <c r="B164" s="62">
        <v>99.721059999999994</v>
      </c>
      <c r="C164" s="62">
        <v>96.642790000000005</v>
      </c>
      <c r="D164" s="62">
        <v>99.34102</v>
      </c>
      <c r="E164" s="62">
        <v>98.838130000000007</v>
      </c>
      <c r="F164" s="62">
        <v>99.53425</v>
      </c>
      <c r="G164" s="62">
        <v>81.729429999999994</v>
      </c>
      <c r="H164" s="62">
        <v>89.346469999999997</v>
      </c>
      <c r="I164" s="62">
        <v>88.358050000000006</v>
      </c>
      <c r="J164" s="62">
        <v>86.427250000000001</v>
      </c>
      <c r="K164" s="62">
        <v>87.616439999999997</v>
      </c>
      <c r="L164" s="62">
        <v>81.450490000000002</v>
      </c>
      <c r="M164" s="62">
        <v>86.526409999999998</v>
      </c>
      <c r="N164" s="62">
        <v>87.946179999999998</v>
      </c>
      <c r="O164" s="62">
        <v>85.767099999999999</v>
      </c>
      <c r="P164" s="62">
        <v>87.205479999999994</v>
      </c>
      <c r="Q164" s="98">
        <v>0.32755990000000001</v>
      </c>
      <c r="R164" s="98">
        <v>0.27547529999999998</v>
      </c>
      <c r="S164" s="98">
        <v>0.13565769999999999</v>
      </c>
      <c r="T164" s="98">
        <v>0.26816459999999998</v>
      </c>
      <c r="U164" s="98">
        <v>0.1060392</v>
      </c>
    </row>
    <row r="165" spans="1:21" ht="20.100000000000001" customHeight="1" x14ac:dyDescent="0.3">
      <c r="A165" t="s">
        <v>231</v>
      </c>
      <c r="B165" s="62"/>
      <c r="C165" s="62"/>
      <c r="D165" s="62">
        <v>99.651399999999995</v>
      </c>
      <c r="E165" s="62">
        <v>98.529129999999995</v>
      </c>
      <c r="F165" s="62">
        <v>99.172219999999996</v>
      </c>
      <c r="G165" s="62"/>
      <c r="H165" s="62"/>
      <c r="I165" s="62">
        <v>93.276889999999995</v>
      </c>
      <c r="J165" s="62">
        <v>93.046800000000005</v>
      </c>
      <c r="K165" s="62">
        <v>93.503690000000006</v>
      </c>
      <c r="L165" s="62"/>
      <c r="M165" s="62"/>
      <c r="N165" s="62">
        <v>92.978089999999995</v>
      </c>
      <c r="O165" s="62">
        <v>91.74785</v>
      </c>
      <c r="P165" s="62">
        <v>92.765879999999996</v>
      </c>
      <c r="Q165" s="98"/>
      <c r="R165" s="98"/>
      <c r="S165" s="98">
        <v>0.1249736</v>
      </c>
      <c r="T165" s="98">
        <v>0.21048729999999999</v>
      </c>
      <c r="U165" s="98">
        <v>0.16463459999999999</v>
      </c>
    </row>
    <row r="166" spans="1:21" ht="20.100000000000001" customHeight="1" x14ac:dyDescent="0.3">
      <c r="A166" t="s">
        <v>232</v>
      </c>
      <c r="B166" s="62"/>
      <c r="C166" s="62"/>
      <c r="D166" s="62"/>
      <c r="E166" s="62">
        <v>98.69529</v>
      </c>
      <c r="F166" s="62">
        <v>99.128190000000004</v>
      </c>
      <c r="G166" s="62"/>
      <c r="H166" s="62"/>
      <c r="I166" s="62"/>
      <c r="J166" s="62">
        <v>84.848489999999998</v>
      </c>
      <c r="K166" s="62">
        <v>86.955119999999994</v>
      </c>
      <c r="L166" s="62"/>
      <c r="M166" s="62"/>
      <c r="N166" s="62"/>
      <c r="O166" s="62">
        <v>83.922560000000004</v>
      </c>
      <c r="P166" s="62">
        <v>86.212459999999993</v>
      </c>
      <c r="Q166" s="98"/>
      <c r="R166" s="98"/>
      <c r="S166" s="98"/>
      <c r="T166" s="98">
        <v>8.7694599999999998E-2</v>
      </c>
      <c r="U166" s="98">
        <v>0.1167464</v>
      </c>
    </row>
    <row r="167" spans="1:21" ht="20.100000000000001" customHeight="1" x14ac:dyDescent="0.3">
      <c r="A167" t="s">
        <v>233</v>
      </c>
      <c r="B167" s="62"/>
      <c r="C167" s="62"/>
      <c r="D167" s="62">
        <v>99.328860000000006</v>
      </c>
      <c r="E167" s="62">
        <v>98.873630000000006</v>
      </c>
      <c r="F167" s="62">
        <v>99.241680000000002</v>
      </c>
      <c r="G167" s="62"/>
      <c r="H167" s="62"/>
      <c r="I167" s="62">
        <v>86.577179999999998</v>
      </c>
      <c r="J167" s="62">
        <v>81.69659</v>
      </c>
      <c r="K167" s="62">
        <v>74.513679999999994</v>
      </c>
      <c r="L167" s="62"/>
      <c r="M167" s="62"/>
      <c r="N167" s="62">
        <v>86.129750000000001</v>
      </c>
      <c r="O167" s="62">
        <v>81.027810000000002</v>
      </c>
      <c r="P167" s="62">
        <v>74.183980000000005</v>
      </c>
      <c r="Q167" s="98"/>
      <c r="R167" s="98"/>
      <c r="S167" s="98">
        <v>0.1143974</v>
      </c>
      <c r="T167" s="98">
        <v>0.138959</v>
      </c>
      <c r="U167" s="98">
        <v>0.12839900000000001</v>
      </c>
    </row>
    <row r="168" spans="1:21" ht="20.100000000000001" customHeight="1" x14ac:dyDescent="0.3">
      <c r="A168" t="s">
        <v>234</v>
      </c>
      <c r="B168" s="62">
        <v>99.428929999999994</v>
      </c>
      <c r="C168" s="62">
        <v>96.362229999999997</v>
      </c>
      <c r="D168" s="62">
        <v>98.655749999999998</v>
      </c>
      <c r="E168" s="62">
        <v>95.526820000000001</v>
      </c>
      <c r="F168" s="62">
        <v>98.443309999999997</v>
      </c>
      <c r="G168" s="62">
        <v>83.692890000000006</v>
      </c>
      <c r="H168" s="62">
        <v>90.63467</v>
      </c>
      <c r="I168" s="62">
        <v>91.525419999999997</v>
      </c>
      <c r="J168" s="62">
        <v>89.442440000000005</v>
      </c>
      <c r="K168" s="62">
        <v>92.287279999999996</v>
      </c>
      <c r="L168" s="62">
        <v>83.121830000000003</v>
      </c>
      <c r="M168" s="62">
        <v>87.6935</v>
      </c>
      <c r="N168" s="62">
        <v>90.26885</v>
      </c>
      <c r="O168" s="62">
        <v>85.986850000000004</v>
      </c>
      <c r="P168" s="62">
        <v>91.031310000000005</v>
      </c>
      <c r="Q168" s="98">
        <v>0</v>
      </c>
      <c r="R168" s="98">
        <v>5.07371E-2</v>
      </c>
      <c r="S168" s="98">
        <v>0.13735230000000001</v>
      </c>
      <c r="T168" s="98">
        <v>0.1496294</v>
      </c>
      <c r="U168" s="98">
        <v>0.1476373</v>
      </c>
    </row>
    <row r="169" spans="1:21" ht="20.100000000000001" customHeight="1" x14ac:dyDescent="0.3">
      <c r="A169" t="s">
        <v>235</v>
      </c>
      <c r="B169" s="62">
        <v>99.563320000000004</v>
      </c>
      <c r="C169" s="62">
        <v>95.675219999999996</v>
      </c>
      <c r="D169" s="62">
        <v>97.298259999999999</v>
      </c>
      <c r="E169" s="62">
        <v>92.441280000000006</v>
      </c>
      <c r="F169" s="62">
        <v>98.426609999999997</v>
      </c>
      <c r="G169" s="62">
        <v>83.711789999999993</v>
      </c>
      <c r="H169" s="62">
        <v>83.426339999999996</v>
      </c>
      <c r="I169" s="62">
        <v>85.922499999999999</v>
      </c>
      <c r="J169" s="62">
        <v>88.37576</v>
      </c>
      <c r="K169" s="62">
        <v>91.323890000000006</v>
      </c>
      <c r="L169" s="62">
        <v>83.318780000000004</v>
      </c>
      <c r="M169" s="62">
        <v>80.357140000000001</v>
      </c>
      <c r="N169" s="62">
        <v>83.789550000000006</v>
      </c>
      <c r="O169" s="62">
        <v>82.395899999999997</v>
      </c>
      <c r="P169" s="62">
        <v>89.907839999999993</v>
      </c>
      <c r="Q169" s="98">
        <v>0.1520186</v>
      </c>
      <c r="R169" s="98">
        <v>0.1180331</v>
      </c>
      <c r="S169" s="98">
        <v>0.25287680000000001</v>
      </c>
      <c r="T169" s="98">
        <v>0.21782190000000001</v>
      </c>
      <c r="U169" s="98">
        <v>0.22814899999999999</v>
      </c>
    </row>
    <row r="170" spans="1:21" ht="20.100000000000001" customHeight="1" x14ac:dyDescent="0.3">
      <c r="A170" t="s">
        <v>236</v>
      </c>
      <c r="B170" s="62"/>
      <c r="C170" s="62"/>
      <c r="D170" s="62">
        <v>99.652469999999994</v>
      </c>
      <c r="E170" s="62">
        <v>99.039000000000001</v>
      </c>
      <c r="F170" s="62">
        <v>99.19511</v>
      </c>
      <c r="G170" s="62"/>
      <c r="H170" s="62"/>
      <c r="I170" s="62">
        <v>88.097309999999993</v>
      </c>
      <c r="J170" s="62">
        <v>88.439800000000005</v>
      </c>
      <c r="K170" s="62">
        <v>89.793949999999995</v>
      </c>
      <c r="L170" s="62"/>
      <c r="M170" s="62"/>
      <c r="N170" s="62">
        <v>87.749790000000004</v>
      </c>
      <c r="O170" s="62">
        <v>87.761439999999993</v>
      </c>
      <c r="P170" s="62">
        <v>89.117840000000001</v>
      </c>
      <c r="Q170" s="98"/>
      <c r="R170" s="98"/>
      <c r="S170" s="98">
        <v>5.5287099999999999E-2</v>
      </c>
      <c r="T170" s="98">
        <v>0.1357169</v>
      </c>
      <c r="U170" s="98">
        <v>2.8500000000000001E-2</v>
      </c>
    </row>
    <row r="171" spans="1:21" ht="20.100000000000001" customHeight="1" x14ac:dyDescent="0.3">
      <c r="A171" t="s">
        <v>237</v>
      </c>
      <c r="B171" s="62">
        <v>99.639510000000001</v>
      </c>
      <c r="C171" s="62">
        <v>96.194500000000005</v>
      </c>
      <c r="D171" s="62">
        <v>97.441469999999995</v>
      </c>
      <c r="E171" s="62">
        <v>94.634150000000005</v>
      </c>
      <c r="F171" s="62">
        <v>99.129360000000005</v>
      </c>
      <c r="G171" s="62">
        <v>84.426820000000006</v>
      </c>
      <c r="H171" s="62">
        <v>91.279070000000004</v>
      </c>
      <c r="I171" s="62">
        <v>91.117549999999994</v>
      </c>
      <c r="J171" s="62">
        <v>90.075050000000005</v>
      </c>
      <c r="K171" s="62">
        <v>94.485900000000001</v>
      </c>
      <c r="L171" s="62">
        <v>84.066329999999994</v>
      </c>
      <c r="M171" s="62">
        <v>88.213530000000006</v>
      </c>
      <c r="N171" s="62">
        <v>88.800380000000004</v>
      </c>
      <c r="O171" s="62">
        <v>85.440899999999999</v>
      </c>
      <c r="P171" s="62">
        <v>93.698170000000005</v>
      </c>
      <c r="Q171" s="98">
        <v>0.2773854</v>
      </c>
      <c r="R171" s="98">
        <v>3.6247300000000003E-2</v>
      </c>
      <c r="S171" s="98">
        <v>8.5264300000000001E-2</v>
      </c>
      <c r="T171" s="98">
        <v>0.1313792</v>
      </c>
      <c r="U171" s="98">
        <v>4.7959099999999998E-2</v>
      </c>
    </row>
    <row r="172" spans="1:21" ht="20.100000000000001" customHeight="1" x14ac:dyDescent="0.3">
      <c r="A172" t="s">
        <v>343</v>
      </c>
      <c r="B172" s="62">
        <v>99.761899999999997</v>
      </c>
      <c r="C172" s="62"/>
      <c r="D172" s="62"/>
      <c r="E172" s="62"/>
      <c r="F172" s="62"/>
      <c r="G172" s="62">
        <v>93.809520000000006</v>
      </c>
      <c r="H172" s="62"/>
      <c r="I172" s="62"/>
      <c r="J172" s="62"/>
      <c r="K172" s="62"/>
      <c r="L172" s="62">
        <v>93.690479999999994</v>
      </c>
      <c r="M172" s="62"/>
      <c r="N172" s="62"/>
      <c r="O172" s="62"/>
      <c r="P172" s="62"/>
      <c r="Q172" s="98">
        <v>0</v>
      </c>
      <c r="R172" s="98"/>
      <c r="S172" s="98"/>
      <c r="T172" s="98"/>
      <c r="U172" s="98"/>
    </row>
    <row r="173" spans="1:21" ht="20.100000000000001" customHeight="1" x14ac:dyDescent="0.3">
      <c r="A173" t="s">
        <v>238</v>
      </c>
      <c r="B173" s="62"/>
      <c r="C173" s="62"/>
      <c r="D173" s="62"/>
      <c r="E173" s="62"/>
      <c r="F173" s="62">
        <v>99.837140000000005</v>
      </c>
      <c r="G173" s="62"/>
      <c r="H173" s="62"/>
      <c r="I173" s="62"/>
      <c r="J173" s="62"/>
      <c r="K173" s="62">
        <v>90.716610000000003</v>
      </c>
      <c r="L173" s="62"/>
      <c r="M173" s="62"/>
      <c r="N173" s="62"/>
      <c r="O173" s="62"/>
      <c r="P173" s="62">
        <v>90.553749999999994</v>
      </c>
      <c r="Q173" s="98"/>
      <c r="R173" s="98"/>
      <c r="S173" s="98"/>
      <c r="T173" s="98"/>
      <c r="U173" s="98">
        <v>0.46513969999999999</v>
      </c>
    </row>
    <row r="174" spans="1:21" ht="20.100000000000001" customHeight="1" x14ac:dyDescent="0.3">
      <c r="A174" t="s">
        <v>239</v>
      </c>
      <c r="B174" s="62"/>
      <c r="C174" s="62"/>
      <c r="D174" s="62">
        <v>100</v>
      </c>
      <c r="E174" s="62">
        <v>97.381140000000002</v>
      </c>
      <c r="F174" s="62">
        <v>98.222939999999994</v>
      </c>
      <c r="G174" s="62"/>
      <c r="H174" s="62"/>
      <c r="I174" s="62">
        <v>87.835419999999999</v>
      </c>
      <c r="J174" s="62">
        <v>85.132959999999997</v>
      </c>
      <c r="K174" s="62">
        <v>89.862679999999997</v>
      </c>
      <c r="L174" s="62"/>
      <c r="M174" s="62"/>
      <c r="N174" s="62">
        <v>87.835419999999999</v>
      </c>
      <c r="O174" s="62">
        <v>83.078159999999997</v>
      </c>
      <c r="P174" s="62">
        <v>88.327950000000001</v>
      </c>
      <c r="Q174" s="98"/>
      <c r="R174" s="98"/>
      <c r="S174" s="98">
        <v>0.2368557</v>
      </c>
      <c r="T174" s="98">
        <v>0.36018559999999999</v>
      </c>
      <c r="U174" s="98">
        <v>0.14272950000000001</v>
      </c>
    </row>
    <row r="175" spans="1:21" ht="20.100000000000001" customHeight="1" x14ac:dyDescent="0.3">
      <c r="A175" t="s">
        <v>240</v>
      </c>
      <c r="B175" s="62"/>
      <c r="C175" s="62"/>
      <c r="D175" s="62"/>
      <c r="E175" s="62">
        <v>98.951679999999996</v>
      </c>
      <c r="F175" s="62">
        <v>98.407650000000004</v>
      </c>
      <c r="G175" s="62"/>
      <c r="H175" s="62"/>
      <c r="I175" s="62"/>
      <c r="J175" s="62">
        <v>90.71848</v>
      </c>
      <c r="K175" s="62">
        <v>93.782229999999998</v>
      </c>
      <c r="L175" s="62"/>
      <c r="M175" s="62"/>
      <c r="N175" s="62"/>
      <c r="O175" s="62">
        <v>89.976990000000001</v>
      </c>
      <c r="P175" s="62">
        <v>92.402180000000001</v>
      </c>
      <c r="Q175" s="98"/>
      <c r="R175" s="98"/>
      <c r="S175" s="98"/>
      <c r="T175" s="98">
        <v>0.2367167</v>
      </c>
      <c r="U175" s="98">
        <v>0.20660770000000001</v>
      </c>
    </row>
    <row r="176" spans="1:21" ht="20.100000000000001" customHeight="1" x14ac:dyDescent="0.3">
      <c r="A176" t="s">
        <v>241</v>
      </c>
      <c r="B176" s="62"/>
      <c r="C176" s="62"/>
      <c r="D176" s="62"/>
      <c r="E176" s="62"/>
      <c r="F176" s="62">
        <v>99.239369999999994</v>
      </c>
      <c r="G176" s="62"/>
      <c r="H176" s="62"/>
      <c r="I176" s="62"/>
      <c r="J176" s="62"/>
      <c r="K176" s="62">
        <v>87.427289999999999</v>
      </c>
      <c r="L176" s="62"/>
      <c r="M176" s="62"/>
      <c r="N176" s="62"/>
      <c r="O176" s="62"/>
      <c r="P176" s="62">
        <v>86.890379999999993</v>
      </c>
      <c r="Q176" s="98"/>
      <c r="R176" s="98"/>
      <c r="S176" s="98"/>
      <c r="T176" s="98"/>
      <c r="U176" s="98">
        <v>0.26312340000000001</v>
      </c>
    </row>
    <row r="177" spans="1:21" ht="20.100000000000001" customHeight="1" x14ac:dyDescent="0.3">
      <c r="A177" t="s">
        <v>242</v>
      </c>
      <c r="B177" s="62"/>
      <c r="C177" s="62"/>
      <c r="D177" s="62">
        <v>99.737189999999998</v>
      </c>
      <c r="E177" s="62">
        <v>99.230459999999994</v>
      </c>
      <c r="F177" s="62">
        <v>99.290120000000002</v>
      </c>
      <c r="G177" s="62"/>
      <c r="H177" s="62"/>
      <c r="I177" s="62">
        <v>90.144549999999995</v>
      </c>
      <c r="J177" s="62">
        <v>81.166470000000004</v>
      </c>
      <c r="K177" s="62">
        <v>83.549390000000002</v>
      </c>
      <c r="L177" s="62"/>
      <c r="M177" s="62"/>
      <c r="N177" s="62">
        <v>90.013140000000007</v>
      </c>
      <c r="O177" s="62">
        <v>80.761439999999993</v>
      </c>
      <c r="P177" s="62">
        <v>83.086420000000004</v>
      </c>
      <c r="Q177" s="98"/>
      <c r="R177" s="98"/>
      <c r="S177" s="98">
        <v>0.172629</v>
      </c>
      <c r="T177" s="98">
        <v>0.1294641</v>
      </c>
      <c r="U177" s="98">
        <v>0.18543200000000001</v>
      </c>
    </row>
    <row r="178" spans="1:21" ht="20.100000000000001" customHeight="1" x14ac:dyDescent="0.3">
      <c r="A178" t="s">
        <v>243</v>
      </c>
      <c r="B178" s="62"/>
      <c r="C178" s="62"/>
      <c r="D178" s="62">
        <v>98.727130000000002</v>
      </c>
      <c r="E178" s="62">
        <v>98.471369999999993</v>
      </c>
      <c r="F178" s="62">
        <v>98.812079999999995</v>
      </c>
      <c r="G178" s="62"/>
      <c r="H178" s="62"/>
      <c r="I178" s="62">
        <v>89.180589999999995</v>
      </c>
      <c r="J178" s="62">
        <v>88.774810000000002</v>
      </c>
      <c r="K178" s="62">
        <v>90.562610000000006</v>
      </c>
      <c r="L178" s="62"/>
      <c r="M178" s="62"/>
      <c r="N178" s="62">
        <v>87.987269999999995</v>
      </c>
      <c r="O178" s="62">
        <v>87.770939999999996</v>
      </c>
      <c r="P178" s="62">
        <v>89.539680000000004</v>
      </c>
      <c r="Q178" s="98"/>
      <c r="R178" s="98"/>
      <c r="S178" s="98">
        <v>0.29779749999999999</v>
      </c>
      <c r="T178" s="98">
        <v>0.18158759999999999</v>
      </c>
      <c r="U178" s="98">
        <v>0.19134499999999999</v>
      </c>
    </row>
    <row r="179" spans="1:21" ht="20.100000000000001" customHeight="1" x14ac:dyDescent="0.3">
      <c r="A179" t="s">
        <v>245</v>
      </c>
      <c r="B179" s="62"/>
      <c r="C179" s="62">
        <v>94.420289999999994</v>
      </c>
      <c r="D179" s="62">
        <v>99.037109999999998</v>
      </c>
      <c r="E179" s="62">
        <v>97.578320000000005</v>
      </c>
      <c r="F179" s="62">
        <v>99.525170000000003</v>
      </c>
      <c r="G179" s="62"/>
      <c r="H179" s="62">
        <v>88.876810000000006</v>
      </c>
      <c r="I179" s="62">
        <v>88.53922</v>
      </c>
      <c r="J179" s="62">
        <v>89.557879999999997</v>
      </c>
      <c r="K179" s="62">
        <v>89.102559999999997</v>
      </c>
      <c r="L179" s="62"/>
      <c r="M179" s="62">
        <v>84.311589999999995</v>
      </c>
      <c r="N179" s="62">
        <v>87.881640000000004</v>
      </c>
      <c r="O179" s="62">
        <v>87.513890000000004</v>
      </c>
      <c r="P179" s="62">
        <v>88.698949999999996</v>
      </c>
      <c r="Q179" s="98"/>
      <c r="R179" s="98">
        <v>9.6509700000000004E-2</v>
      </c>
      <c r="S179" s="98">
        <v>0.1829354</v>
      </c>
      <c r="T179" s="98">
        <v>0.1081472</v>
      </c>
      <c r="U179" s="98">
        <v>0.1728616</v>
      </c>
    </row>
    <row r="180" spans="1:21" ht="20.100000000000001" customHeight="1" x14ac:dyDescent="0.3">
      <c r="A180" t="s">
        <v>246</v>
      </c>
      <c r="B180" s="62"/>
      <c r="C180" s="62"/>
      <c r="D180" s="62">
        <v>99.251400000000004</v>
      </c>
      <c r="E180" s="62">
        <v>96.421710000000004</v>
      </c>
      <c r="F180" s="62">
        <v>99.027850000000001</v>
      </c>
      <c r="G180" s="62"/>
      <c r="H180" s="62"/>
      <c r="I180" s="62">
        <v>74.111040000000003</v>
      </c>
      <c r="J180" s="62">
        <v>66.858789999999999</v>
      </c>
      <c r="K180" s="62">
        <v>79.568299999999994</v>
      </c>
      <c r="L180" s="62"/>
      <c r="M180" s="62"/>
      <c r="N180" s="62">
        <v>73.611980000000003</v>
      </c>
      <c r="O180" s="62">
        <v>65.225750000000005</v>
      </c>
      <c r="P180" s="62">
        <v>79.024550000000005</v>
      </c>
      <c r="Q180" s="98"/>
      <c r="R180" s="98"/>
      <c r="S180" s="98">
        <v>0.14488709999999999</v>
      </c>
      <c r="T180" s="98">
        <v>0.34664450000000002</v>
      </c>
      <c r="U180" s="98">
        <v>0.26522889999999999</v>
      </c>
    </row>
    <row r="181" spans="1:21" ht="20.100000000000001" customHeight="1" x14ac:dyDescent="0.3">
      <c r="A181" t="s">
        <v>247</v>
      </c>
      <c r="B181" s="62">
        <v>99.733599999999996</v>
      </c>
      <c r="C181" s="62">
        <v>94.817660000000004</v>
      </c>
      <c r="D181" s="62">
        <v>98.906840000000003</v>
      </c>
      <c r="E181" s="62">
        <v>96.128429999999994</v>
      </c>
      <c r="F181" s="62">
        <v>97.889660000000006</v>
      </c>
      <c r="G181" s="62">
        <v>84.856560000000002</v>
      </c>
      <c r="H181" s="62">
        <v>74.984009999999998</v>
      </c>
      <c r="I181" s="62">
        <v>80.453580000000002</v>
      </c>
      <c r="J181" s="62">
        <v>87.267859999999999</v>
      </c>
      <c r="K181" s="62">
        <v>91.276169999999993</v>
      </c>
      <c r="L181" s="62">
        <v>84.65164</v>
      </c>
      <c r="M181" s="62">
        <v>71.305179999999993</v>
      </c>
      <c r="N181" s="62">
        <v>79.637789999999995</v>
      </c>
      <c r="O181" s="62">
        <v>84.387789999999995</v>
      </c>
      <c r="P181" s="62">
        <v>89.581249999999997</v>
      </c>
      <c r="Q181" s="98">
        <v>0.227358</v>
      </c>
      <c r="R181" s="98">
        <v>4.20858E-2</v>
      </c>
      <c r="S181" s="98">
        <v>0.17038690000000001</v>
      </c>
      <c r="T181" s="98">
        <v>0.12868189999999999</v>
      </c>
      <c r="U181" s="98">
        <v>0.2111198</v>
      </c>
    </row>
    <row r="182" spans="1:21" ht="20.100000000000001" customHeight="1" x14ac:dyDescent="0.3">
      <c r="A182" t="s">
        <v>248</v>
      </c>
      <c r="B182" s="62"/>
      <c r="C182" s="62"/>
      <c r="D182" s="62">
        <v>100</v>
      </c>
      <c r="E182" s="62">
        <v>99.036680000000004</v>
      </c>
      <c r="F182" s="62">
        <v>99.060540000000003</v>
      </c>
      <c r="G182" s="62"/>
      <c r="H182" s="62"/>
      <c r="I182" s="62">
        <v>90.111419999999995</v>
      </c>
      <c r="J182" s="62">
        <v>81.363460000000003</v>
      </c>
      <c r="K182" s="62">
        <v>85.803759999999997</v>
      </c>
      <c r="L182" s="62"/>
      <c r="M182" s="62"/>
      <c r="N182" s="62">
        <v>90.111419999999995</v>
      </c>
      <c r="O182" s="62">
        <v>80.622450000000001</v>
      </c>
      <c r="P182" s="62">
        <v>85.229640000000003</v>
      </c>
      <c r="Q182" s="98"/>
      <c r="R182" s="98"/>
      <c r="S182" s="98">
        <v>0.16244320000000001</v>
      </c>
      <c r="T182" s="98">
        <v>0.24113689999999999</v>
      </c>
      <c r="U182" s="98">
        <v>0.30374449999999997</v>
      </c>
    </row>
    <row r="183" spans="1:21" ht="20.100000000000001" customHeight="1" x14ac:dyDescent="0.3">
      <c r="A183" t="s">
        <v>249</v>
      </c>
      <c r="B183" s="62"/>
      <c r="C183" s="62"/>
      <c r="D183" s="62"/>
      <c r="E183" s="62">
        <v>99.670779999999993</v>
      </c>
      <c r="F183" s="62">
        <v>99.417590000000004</v>
      </c>
      <c r="G183" s="62"/>
      <c r="H183" s="62"/>
      <c r="I183" s="62"/>
      <c r="J183" s="62">
        <v>86.666659999999993</v>
      </c>
      <c r="K183" s="62">
        <v>89.196269999999998</v>
      </c>
      <c r="L183" s="62"/>
      <c r="M183" s="62"/>
      <c r="N183" s="62"/>
      <c r="O183" s="62">
        <v>86.50206</v>
      </c>
      <c r="P183" s="62">
        <v>88.730350000000001</v>
      </c>
      <c r="Q183" s="98"/>
      <c r="R183" s="98"/>
      <c r="S183" s="98"/>
      <c r="T183" s="98">
        <v>8.1552100000000002E-2</v>
      </c>
      <c r="U183" s="98">
        <v>0.1646813</v>
      </c>
    </row>
    <row r="184" spans="1:21" ht="20.100000000000001" customHeight="1" x14ac:dyDescent="0.3">
      <c r="A184" t="s">
        <v>250</v>
      </c>
      <c r="B184" s="62"/>
      <c r="C184" s="62"/>
      <c r="D184" s="62">
        <v>99.266499999999994</v>
      </c>
      <c r="E184" s="62">
        <v>98.428730000000002</v>
      </c>
      <c r="F184" s="62">
        <v>98.891350000000003</v>
      </c>
      <c r="G184" s="62"/>
      <c r="H184" s="62"/>
      <c r="I184" s="62">
        <v>91.931539999999998</v>
      </c>
      <c r="J184" s="62">
        <v>91.694730000000007</v>
      </c>
      <c r="K184" s="62">
        <v>94.134249999999994</v>
      </c>
      <c r="L184" s="62"/>
      <c r="M184" s="62"/>
      <c r="N184" s="62">
        <v>91.32029</v>
      </c>
      <c r="O184" s="62">
        <v>90.198279999999997</v>
      </c>
      <c r="P184" s="62">
        <v>93.186859999999996</v>
      </c>
      <c r="Q184" s="98"/>
      <c r="R184" s="98"/>
      <c r="S184" s="98">
        <v>0</v>
      </c>
      <c r="T184" s="98">
        <v>0.19148109999999999</v>
      </c>
      <c r="U184" s="98">
        <v>0.1851766</v>
      </c>
    </row>
    <row r="185" spans="1:21" ht="20.100000000000001" customHeight="1" x14ac:dyDescent="0.3">
      <c r="A185" t="s">
        <v>251</v>
      </c>
      <c r="B185" s="62"/>
      <c r="C185" s="62">
        <v>100</v>
      </c>
      <c r="D185" s="62">
        <v>99.486429999999999</v>
      </c>
      <c r="E185" s="62">
        <v>96.023759999999996</v>
      </c>
      <c r="F185" s="62">
        <v>97.246700000000004</v>
      </c>
      <c r="G185" s="62"/>
      <c r="H185" s="62">
        <v>93.30986</v>
      </c>
      <c r="I185" s="62">
        <v>89.508439999999993</v>
      </c>
      <c r="J185" s="62">
        <v>89.594629999999995</v>
      </c>
      <c r="K185" s="62">
        <v>92.841409999999996</v>
      </c>
      <c r="L185" s="62"/>
      <c r="M185" s="62">
        <v>93.30986</v>
      </c>
      <c r="N185" s="62">
        <v>89.141599999999997</v>
      </c>
      <c r="O185" s="62">
        <v>86.418800000000005</v>
      </c>
      <c r="P185" s="62">
        <v>90.602059999999994</v>
      </c>
      <c r="Q185" s="98"/>
      <c r="R185" s="98">
        <v>0.2209506</v>
      </c>
      <c r="S185" s="98">
        <v>0.18161649999999999</v>
      </c>
      <c r="T185" s="98">
        <v>0.11053300000000001</v>
      </c>
      <c r="U185" s="98">
        <v>0.1218938</v>
      </c>
    </row>
    <row r="186" spans="1:21" ht="20.100000000000001" customHeight="1" x14ac:dyDescent="0.3">
      <c r="A186" t="s">
        <v>252</v>
      </c>
      <c r="B186" s="62"/>
      <c r="C186" s="62"/>
      <c r="D186" s="62"/>
      <c r="E186" s="62">
        <v>99.416910000000001</v>
      </c>
      <c r="F186" s="62">
        <v>99.20993</v>
      </c>
      <c r="G186" s="62"/>
      <c r="H186" s="62"/>
      <c r="I186" s="62"/>
      <c r="J186" s="62">
        <v>29.73761</v>
      </c>
      <c r="K186" s="62">
        <v>31.151240000000001</v>
      </c>
      <c r="L186" s="62"/>
      <c r="M186" s="62"/>
      <c r="N186" s="62"/>
      <c r="O186" s="62">
        <v>29.446059999999999</v>
      </c>
      <c r="P186" s="62">
        <v>31.03837</v>
      </c>
      <c r="Q186" s="98"/>
      <c r="R186" s="98"/>
      <c r="S186" s="98"/>
      <c r="T186" s="98"/>
      <c r="U186" s="98"/>
    </row>
    <row r="187" spans="1:21" ht="20.100000000000001" customHeight="1" x14ac:dyDescent="0.3">
      <c r="A187" t="s">
        <v>253</v>
      </c>
      <c r="B187" s="62"/>
      <c r="C187" s="62"/>
      <c r="D187" s="62"/>
      <c r="E187" s="62"/>
      <c r="F187" s="62">
        <v>99.069770000000005</v>
      </c>
      <c r="G187" s="62"/>
      <c r="H187" s="62"/>
      <c r="I187" s="62"/>
      <c r="J187" s="62"/>
      <c r="K187" s="62">
        <v>72.930229999999995</v>
      </c>
      <c r="L187" s="62"/>
      <c r="M187" s="62"/>
      <c r="N187" s="62"/>
      <c r="O187" s="62"/>
      <c r="P187" s="62">
        <v>72.651160000000004</v>
      </c>
      <c r="Q187" s="98"/>
      <c r="R187" s="98"/>
      <c r="S187" s="98"/>
      <c r="T187" s="98"/>
      <c r="U187" s="98">
        <v>0.1189804</v>
      </c>
    </row>
    <row r="188" spans="1:21" ht="20.100000000000001" customHeight="1" x14ac:dyDescent="0.3">
      <c r="A188" t="s">
        <v>254</v>
      </c>
      <c r="B188" s="62"/>
      <c r="C188" s="62"/>
      <c r="D188" s="62"/>
      <c r="E188" s="62"/>
      <c r="F188" s="62">
        <v>98.982699999999994</v>
      </c>
      <c r="G188" s="62"/>
      <c r="H188" s="62"/>
      <c r="I188" s="62"/>
      <c r="J188" s="62"/>
      <c r="K188" s="62">
        <v>85.656149999999997</v>
      </c>
      <c r="L188" s="62"/>
      <c r="M188" s="62"/>
      <c r="N188" s="62"/>
      <c r="O188" s="62"/>
      <c r="P188" s="62">
        <v>84.910139999999998</v>
      </c>
      <c r="Q188" s="98"/>
      <c r="R188" s="98"/>
      <c r="S188" s="98"/>
      <c r="T188" s="98"/>
      <c r="U188" s="98">
        <v>0.18063699999999999</v>
      </c>
    </row>
    <row r="189" spans="1:21" ht="20.100000000000001" customHeight="1" x14ac:dyDescent="0.3">
      <c r="A189" t="s">
        <v>255</v>
      </c>
      <c r="B189" s="62">
        <v>99.565969999999993</v>
      </c>
      <c r="C189" s="62">
        <v>97.975830000000002</v>
      </c>
      <c r="D189" s="62">
        <v>99.129810000000006</v>
      </c>
      <c r="E189" s="62">
        <v>98.082710000000006</v>
      </c>
      <c r="F189" s="62">
        <v>98.97672</v>
      </c>
      <c r="G189" s="62">
        <v>83.615449999999996</v>
      </c>
      <c r="H189" s="62">
        <v>82.29607</v>
      </c>
      <c r="I189" s="62">
        <v>83.375630000000001</v>
      </c>
      <c r="J189" s="62">
        <v>83.710980000000006</v>
      </c>
      <c r="K189" s="62">
        <v>85.268169999999998</v>
      </c>
      <c r="L189" s="62">
        <v>83.246530000000007</v>
      </c>
      <c r="M189" s="62">
        <v>80.755290000000002</v>
      </c>
      <c r="N189" s="62">
        <v>82.795500000000004</v>
      </c>
      <c r="O189" s="62">
        <v>82.443349999999995</v>
      </c>
      <c r="P189" s="62">
        <v>84.491879999999995</v>
      </c>
      <c r="Q189" s="98">
        <v>0.1788016</v>
      </c>
      <c r="R189" s="98">
        <v>0.12118279999999999</v>
      </c>
      <c r="S189" s="98">
        <v>0.19601669999999999</v>
      </c>
      <c r="T189" s="98">
        <v>0.14554410000000001</v>
      </c>
      <c r="U189" s="98">
        <v>0.1767907</v>
      </c>
    </row>
    <row r="190" spans="1:21" ht="20.100000000000001" customHeight="1" x14ac:dyDescent="0.3">
      <c r="A190" t="s">
        <v>256</v>
      </c>
      <c r="B190" s="62"/>
      <c r="C190" s="62"/>
      <c r="D190" s="62">
        <v>99.349710000000002</v>
      </c>
      <c r="E190" s="62">
        <v>98.004050000000007</v>
      </c>
      <c r="F190" s="62">
        <v>98.845780000000005</v>
      </c>
      <c r="G190" s="62"/>
      <c r="H190" s="62"/>
      <c r="I190" s="62">
        <v>92.124279999999999</v>
      </c>
      <c r="J190" s="62">
        <v>86.838300000000004</v>
      </c>
      <c r="K190" s="62">
        <v>88.040279999999996</v>
      </c>
      <c r="L190" s="62"/>
      <c r="M190" s="62"/>
      <c r="N190" s="62">
        <v>91.473990000000001</v>
      </c>
      <c r="O190" s="62">
        <v>85.420879999999997</v>
      </c>
      <c r="P190" s="62">
        <v>87.082509999999999</v>
      </c>
      <c r="Q190" s="98"/>
      <c r="R190" s="98"/>
      <c r="S190" s="98">
        <v>0.1805127</v>
      </c>
      <c r="T190" s="98">
        <v>0.23366210000000001</v>
      </c>
      <c r="U190" s="98">
        <v>0.1202328</v>
      </c>
    </row>
    <row r="191" spans="1:21" ht="20.100000000000001" customHeight="1" x14ac:dyDescent="0.3">
      <c r="A191" t="s">
        <v>257</v>
      </c>
      <c r="B191" s="62">
        <v>99.107140000000001</v>
      </c>
      <c r="C191" s="62">
        <v>92.645319999999998</v>
      </c>
      <c r="D191" s="62">
        <v>99.162599999999998</v>
      </c>
      <c r="E191" s="62">
        <v>98.983050000000006</v>
      </c>
      <c r="F191" s="62">
        <v>99.042910000000006</v>
      </c>
      <c r="G191" s="62">
        <v>81.335040000000006</v>
      </c>
      <c r="H191" s="62">
        <v>91.340450000000004</v>
      </c>
      <c r="I191" s="62">
        <v>92.951849999999993</v>
      </c>
      <c r="J191" s="62">
        <v>93.177959999999999</v>
      </c>
      <c r="K191" s="62">
        <v>94.422439999999995</v>
      </c>
      <c r="L191" s="62">
        <v>80.824830000000006</v>
      </c>
      <c r="M191" s="62">
        <v>85.171999999999997</v>
      </c>
      <c r="N191" s="62">
        <v>92.114450000000005</v>
      </c>
      <c r="O191" s="62">
        <v>92.457629999999995</v>
      </c>
      <c r="P191" s="62">
        <v>93.564350000000005</v>
      </c>
      <c r="Q191" s="98">
        <v>0.2127481</v>
      </c>
      <c r="R191" s="98">
        <v>7.6200699999999996E-2</v>
      </c>
      <c r="S191" s="98">
        <v>0.19911329999999999</v>
      </c>
      <c r="T191" s="98">
        <v>0.1249229</v>
      </c>
      <c r="U191" s="98">
        <v>7.5631299999999999E-2</v>
      </c>
    </row>
    <row r="192" spans="1:21" ht="20.100000000000001" customHeight="1" x14ac:dyDescent="0.3">
      <c r="A192" t="s">
        <v>258</v>
      </c>
      <c r="B192" s="62">
        <v>99.840770000000006</v>
      </c>
      <c r="C192" s="62">
        <v>97.398259999999993</v>
      </c>
      <c r="D192" s="62">
        <v>99.240589999999997</v>
      </c>
      <c r="E192" s="62">
        <v>98.13937</v>
      </c>
      <c r="F192" s="62">
        <v>99.046300000000002</v>
      </c>
      <c r="G192" s="62">
        <v>82.722930000000005</v>
      </c>
      <c r="H192" s="62">
        <v>85.190119999999993</v>
      </c>
      <c r="I192" s="62">
        <v>85.479950000000002</v>
      </c>
      <c r="J192" s="62">
        <v>79.64246</v>
      </c>
      <c r="K192" s="62">
        <v>91.295299999999997</v>
      </c>
      <c r="L192" s="62">
        <v>82.722930000000005</v>
      </c>
      <c r="M192" s="62">
        <v>83.188789999999997</v>
      </c>
      <c r="N192" s="62">
        <v>84.842039999999997</v>
      </c>
      <c r="O192" s="62">
        <v>78.620940000000004</v>
      </c>
      <c r="P192" s="62">
        <v>90.619039999999998</v>
      </c>
      <c r="Q192" s="98">
        <v>0.2449704</v>
      </c>
      <c r="R192" s="98">
        <v>4.80639E-2</v>
      </c>
      <c r="S192" s="98">
        <v>0.1103531</v>
      </c>
      <c r="T192" s="98">
        <v>0.13852110000000001</v>
      </c>
      <c r="U192" s="98">
        <v>0.13915159999999999</v>
      </c>
    </row>
    <row r="193" spans="1:21" ht="20.100000000000001" customHeight="1" x14ac:dyDescent="0.3">
      <c r="A193" t="s">
        <v>259</v>
      </c>
      <c r="B193" s="62"/>
      <c r="C193" s="62">
        <v>99.748109999999997</v>
      </c>
      <c r="D193" s="62">
        <v>99.189539999999994</v>
      </c>
      <c r="E193" s="62">
        <v>96.6614</v>
      </c>
      <c r="F193" s="62">
        <v>99.337879999999998</v>
      </c>
      <c r="G193" s="62"/>
      <c r="H193" s="62">
        <v>89.672550000000001</v>
      </c>
      <c r="I193" s="62">
        <v>87.712419999999995</v>
      </c>
      <c r="J193" s="62">
        <v>86.566569999999999</v>
      </c>
      <c r="K193" s="62">
        <v>88.288849999999996</v>
      </c>
      <c r="L193" s="62"/>
      <c r="M193" s="62">
        <v>89.420649999999995</v>
      </c>
      <c r="N193" s="62">
        <v>86.954250000000002</v>
      </c>
      <c r="O193" s="62">
        <v>83.860140000000001</v>
      </c>
      <c r="P193" s="62">
        <v>87.771569999999997</v>
      </c>
      <c r="Q193" s="98"/>
      <c r="R193" s="98">
        <v>0.25123259999999997</v>
      </c>
      <c r="S193" s="98">
        <v>0.1592993</v>
      </c>
      <c r="T193" s="98">
        <v>0.14888509999999999</v>
      </c>
      <c r="U193" s="98">
        <v>0.20512900000000001</v>
      </c>
    </row>
    <row r="194" spans="1:21" ht="20.100000000000001" customHeight="1" x14ac:dyDescent="0.3">
      <c r="A194" t="s">
        <v>260</v>
      </c>
      <c r="B194" s="62">
        <v>99.741600000000005</v>
      </c>
      <c r="C194" s="62">
        <v>97.567570000000003</v>
      </c>
      <c r="D194" s="62">
        <v>98.140270000000001</v>
      </c>
      <c r="E194" s="62">
        <v>96.492630000000005</v>
      </c>
      <c r="F194" s="62">
        <v>98.595420000000004</v>
      </c>
      <c r="G194" s="62">
        <v>69.767439999999993</v>
      </c>
      <c r="H194" s="62">
        <v>90.347489999999993</v>
      </c>
      <c r="I194" s="62">
        <v>86.592280000000002</v>
      </c>
      <c r="J194" s="62">
        <v>86.354900000000001</v>
      </c>
      <c r="K194" s="62">
        <v>88.92268</v>
      </c>
      <c r="L194" s="62">
        <v>69.509039999999999</v>
      </c>
      <c r="M194" s="62">
        <v>88.339770000000001</v>
      </c>
      <c r="N194" s="62">
        <v>85.051360000000003</v>
      </c>
      <c r="O194" s="62">
        <v>83.552210000000002</v>
      </c>
      <c r="P194" s="62">
        <v>87.735309999999998</v>
      </c>
      <c r="Q194" s="98">
        <v>0</v>
      </c>
      <c r="R194" s="98">
        <v>7.5288099999999997E-2</v>
      </c>
      <c r="S194" s="98">
        <v>6.7056000000000004E-2</v>
      </c>
      <c r="T194" s="98">
        <v>5.1343600000000003E-2</v>
      </c>
      <c r="U194" s="98">
        <v>0.1126458</v>
      </c>
    </row>
    <row r="195" spans="1:21" ht="20.100000000000001" customHeight="1" x14ac:dyDescent="0.3">
      <c r="A195" t="s">
        <v>261</v>
      </c>
      <c r="B195" s="62">
        <v>100</v>
      </c>
      <c r="C195" s="62">
        <v>92.248059999999995</v>
      </c>
      <c r="D195" s="62">
        <v>99.5</v>
      </c>
      <c r="E195" s="62">
        <v>100</v>
      </c>
      <c r="F195" s="62">
        <v>97.350989999999996</v>
      </c>
      <c r="G195" s="62">
        <v>33.649290000000001</v>
      </c>
      <c r="H195" s="62">
        <v>27.131779999999999</v>
      </c>
      <c r="I195" s="62">
        <v>37</v>
      </c>
      <c r="J195" s="62">
        <v>47.417839999999998</v>
      </c>
      <c r="K195" s="62">
        <v>22.95806</v>
      </c>
      <c r="L195" s="62">
        <v>33.649290000000001</v>
      </c>
      <c r="M195" s="62">
        <v>26.356590000000001</v>
      </c>
      <c r="N195" s="62">
        <v>37</v>
      </c>
      <c r="O195" s="62">
        <v>47.417839999999998</v>
      </c>
      <c r="P195" s="62">
        <v>22.682120000000001</v>
      </c>
      <c r="Q195" s="98"/>
      <c r="R195" s="98"/>
      <c r="S195" s="98"/>
      <c r="T195" s="98"/>
      <c r="U195" s="98"/>
    </row>
    <row r="196" spans="1:21" ht="20.100000000000001" customHeight="1" x14ac:dyDescent="0.3">
      <c r="A196" t="s">
        <v>262</v>
      </c>
      <c r="B196" s="62">
        <v>78.813559999999995</v>
      </c>
      <c r="C196" s="62">
        <v>94.62209</v>
      </c>
      <c r="D196" s="62">
        <v>98.075950000000006</v>
      </c>
      <c r="E196" s="62">
        <v>96.790440000000004</v>
      </c>
      <c r="F196" s="62">
        <v>96.23227</v>
      </c>
      <c r="G196" s="62">
        <v>3.389831</v>
      </c>
      <c r="H196" s="62">
        <v>46.220930000000003</v>
      </c>
      <c r="I196" s="62">
        <v>48.75949</v>
      </c>
      <c r="J196" s="62">
        <v>55.003149999999998</v>
      </c>
      <c r="K196" s="62">
        <v>56.028370000000002</v>
      </c>
      <c r="L196" s="62">
        <v>3.389831</v>
      </c>
      <c r="M196" s="62">
        <v>44.476750000000003</v>
      </c>
      <c r="N196" s="62">
        <v>48.354430000000001</v>
      </c>
      <c r="O196" s="62">
        <v>54.185020000000002</v>
      </c>
      <c r="P196" s="62">
        <v>54.920209999999997</v>
      </c>
      <c r="Q196" s="98"/>
      <c r="R196" s="98"/>
      <c r="S196" s="98"/>
      <c r="T196" s="98"/>
      <c r="U196" s="98"/>
    </row>
    <row r="197" spans="1:21" ht="20.100000000000001" customHeight="1" x14ac:dyDescent="0.3">
      <c r="A197" t="s">
        <v>344</v>
      </c>
      <c r="B197" s="62"/>
      <c r="C197" s="62">
        <v>63.346609999999998</v>
      </c>
      <c r="D197" s="62"/>
      <c r="E197" s="62"/>
      <c r="F197" s="62"/>
      <c r="G197" s="62"/>
      <c r="H197" s="62">
        <v>94.422309999999996</v>
      </c>
      <c r="I197" s="62"/>
      <c r="J197" s="62"/>
      <c r="K197" s="62"/>
      <c r="L197" s="62"/>
      <c r="M197" s="62">
        <v>59.760959999999997</v>
      </c>
      <c r="N197" s="62"/>
      <c r="O197" s="62"/>
      <c r="P197" s="62"/>
      <c r="Q197" s="98"/>
      <c r="R197" s="98"/>
      <c r="S197" s="98"/>
      <c r="T197" s="98"/>
      <c r="U197" s="98"/>
    </row>
    <row r="198" spans="1:21" ht="20.100000000000001" customHeight="1" x14ac:dyDescent="0.3">
      <c r="A198" t="s">
        <v>263</v>
      </c>
      <c r="B198" s="62">
        <v>51.04439</v>
      </c>
      <c r="C198" s="62">
        <v>43.05556</v>
      </c>
      <c r="D198" s="62">
        <v>56.152509999999999</v>
      </c>
      <c r="E198" s="62">
        <v>65.55556</v>
      </c>
      <c r="F198" s="62">
        <v>69.920140000000004</v>
      </c>
      <c r="G198" s="62">
        <v>60.835509999999999</v>
      </c>
      <c r="H198" s="62">
        <v>75</v>
      </c>
      <c r="I198" s="62">
        <v>71.403819999999996</v>
      </c>
      <c r="J198" s="62">
        <v>89.382710000000003</v>
      </c>
      <c r="K198" s="62">
        <v>88.73115</v>
      </c>
      <c r="L198" s="62">
        <v>32.114879999999999</v>
      </c>
      <c r="M198" s="62">
        <v>32.291670000000003</v>
      </c>
      <c r="N198" s="62">
        <v>41.594459999999998</v>
      </c>
      <c r="O198" s="62">
        <v>59.629629999999999</v>
      </c>
      <c r="P198" s="62">
        <v>63.08784</v>
      </c>
      <c r="Q198" s="98"/>
      <c r="R198" s="98"/>
      <c r="S198" s="98"/>
      <c r="T198" s="98"/>
      <c r="U198" s="98">
        <v>0.1590133</v>
      </c>
    </row>
    <row r="199" spans="1:21" ht="20.100000000000001" customHeight="1" x14ac:dyDescent="0.3">
      <c r="A199" t="s">
        <v>264</v>
      </c>
      <c r="B199" s="62">
        <v>96.890550000000005</v>
      </c>
      <c r="C199" s="62">
        <v>76.25</v>
      </c>
      <c r="D199" s="62">
        <v>92.610370000000003</v>
      </c>
      <c r="E199" s="62">
        <v>95.052999999999997</v>
      </c>
      <c r="F199" s="62">
        <v>85.556430000000006</v>
      </c>
      <c r="G199" s="62">
        <v>83.457710000000006</v>
      </c>
      <c r="H199" s="62">
        <v>44.21875</v>
      </c>
      <c r="I199" s="62">
        <v>64.587329999999994</v>
      </c>
      <c r="J199" s="62">
        <v>70.318020000000004</v>
      </c>
      <c r="K199" s="62">
        <v>62.036299999999997</v>
      </c>
      <c r="L199" s="62">
        <v>80.783580000000001</v>
      </c>
      <c r="M199" s="62">
        <v>35.78125</v>
      </c>
      <c r="N199" s="62">
        <v>60.076770000000003</v>
      </c>
      <c r="O199" s="62">
        <v>67.349819999999994</v>
      </c>
      <c r="P199" s="62">
        <v>54.143650000000001</v>
      </c>
      <c r="Q199" s="98">
        <v>0.52338470000000004</v>
      </c>
      <c r="R199" s="98"/>
      <c r="S199" s="98">
        <v>0.35457610000000001</v>
      </c>
      <c r="T199" s="98">
        <v>0.54057690000000003</v>
      </c>
      <c r="U199" s="98"/>
    </row>
    <row r="200" spans="1:21" ht="20.100000000000001" customHeight="1" x14ac:dyDescent="0.3">
      <c r="A200" t="s">
        <v>265</v>
      </c>
      <c r="B200" s="62">
        <v>87.71011</v>
      </c>
      <c r="C200" s="62">
        <v>36.648139999999998</v>
      </c>
      <c r="D200" s="62">
        <v>76.316469999999995</v>
      </c>
      <c r="E200" s="62">
        <v>92.098429999999993</v>
      </c>
      <c r="F200" s="62">
        <v>89.444959999999995</v>
      </c>
      <c r="G200" s="62">
        <v>73.835769999999997</v>
      </c>
      <c r="H200" s="62">
        <v>43.492249999999999</v>
      </c>
      <c r="I200" s="62">
        <v>54.682229999999997</v>
      </c>
      <c r="J200" s="62">
        <v>45.112780000000001</v>
      </c>
      <c r="K200" s="62">
        <v>54.053629999999998</v>
      </c>
      <c r="L200" s="62">
        <v>67.993930000000006</v>
      </c>
      <c r="M200" s="62">
        <v>18.865169999999999</v>
      </c>
      <c r="N200" s="62">
        <v>44.189369999999997</v>
      </c>
      <c r="O200" s="62">
        <v>42.269309999999997</v>
      </c>
      <c r="P200" s="62">
        <v>50.10913</v>
      </c>
      <c r="Q200" s="98">
        <v>0.2765591</v>
      </c>
      <c r="R200" s="98"/>
      <c r="S200" s="98"/>
      <c r="T200" s="98"/>
      <c r="U200" s="98"/>
    </row>
    <row r="201" spans="1:21" ht="20.100000000000001" customHeight="1" x14ac:dyDescent="0.3">
      <c r="A201" t="s">
        <v>345</v>
      </c>
      <c r="B201" s="62">
        <v>93.127629999999996</v>
      </c>
      <c r="C201" s="62">
        <v>83.435590000000005</v>
      </c>
      <c r="D201" s="62">
        <v>92.885379999999998</v>
      </c>
      <c r="E201" s="62"/>
      <c r="F201" s="62"/>
      <c r="G201" s="62">
        <v>88.920060000000007</v>
      </c>
      <c r="H201" s="62">
        <v>88.343559999999997</v>
      </c>
      <c r="I201" s="62">
        <v>90.513829999999999</v>
      </c>
      <c r="J201" s="62"/>
      <c r="K201" s="62"/>
      <c r="L201" s="62">
        <v>82.608699999999999</v>
      </c>
      <c r="M201" s="62">
        <v>74.233130000000003</v>
      </c>
      <c r="N201" s="62">
        <v>84.980239999999995</v>
      </c>
      <c r="O201" s="62"/>
      <c r="P201" s="62"/>
      <c r="Q201" s="98">
        <v>0.25365510000000002</v>
      </c>
      <c r="R201" s="98">
        <v>1.3350519999999999</v>
      </c>
      <c r="S201" s="98">
        <v>0.2345352</v>
      </c>
      <c r="T201" s="98"/>
      <c r="U201" s="98"/>
    </row>
    <row r="202" spans="1:21" ht="20.100000000000001" customHeight="1" x14ac:dyDescent="0.3">
      <c r="A202" t="s">
        <v>266</v>
      </c>
      <c r="B202" s="62">
        <v>87.514679999999998</v>
      </c>
      <c r="C202" s="62">
        <v>67.468180000000004</v>
      </c>
      <c r="D202" s="62">
        <v>64.564430000000002</v>
      </c>
      <c r="E202" s="62">
        <v>75.844149999999999</v>
      </c>
      <c r="F202" s="62">
        <v>93.97457</v>
      </c>
      <c r="G202" s="62">
        <v>82.778859999999995</v>
      </c>
      <c r="H202" s="62">
        <v>62.80057</v>
      </c>
      <c r="I202" s="62">
        <v>65.335750000000004</v>
      </c>
      <c r="J202" s="62">
        <v>73.939390000000003</v>
      </c>
      <c r="K202" s="62">
        <v>61.138750000000002</v>
      </c>
      <c r="L202" s="62">
        <v>72.837569999999999</v>
      </c>
      <c r="M202" s="62">
        <v>45.827440000000003</v>
      </c>
      <c r="N202" s="62">
        <v>44.328499999999998</v>
      </c>
      <c r="O202" s="62">
        <v>58.744590000000002</v>
      </c>
      <c r="P202" s="62">
        <v>58.043120000000002</v>
      </c>
      <c r="Q202" s="98">
        <v>0.52757259999999995</v>
      </c>
      <c r="R202" s="98"/>
      <c r="S202" s="98"/>
      <c r="T202" s="98"/>
      <c r="U202" s="98"/>
    </row>
    <row r="203" spans="1:21" ht="20.100000000000001" customHeight="1" x14ac:dyDescent="0.3">
      <c r="A203" t="s">
        <v>267</v>
      </c>
      <c r="B203" s="62">
        <v>100</v>
      </c>
      <c r="C203" s="62">
        <v>95.614040000000003</v>
      </c>
      <c r="D203" s="62">
        <v>98.579040000000006</v>
      </c>
      <c r="E203" s="62">
        <v>90.518519999999995</v>
      </c>
      <c r="F203" s="62">
        <v>88.426310000000001</v>
      </c>
      <c r="G203" s="62">
        <v>100</v>
      </c>
      <c r="H203" s="62">
        <v>98.245609999999999</v>
      </c>
      <c r="I203" s="62">
        <v>97.690939999999998</v>
      </c>
      <c r="J203" s="62">
        <v>41.481479999999998</v>
      </c>
      <c r="K203" s="62">
        <v>58.784350000000003</v>
      </c>
      <c r="L203" s="62">
        <v>100</v>
      </c>
      <c r="M203" s="62">
        <v>93.859650000000002</v>
      </c>
      <c r="N203" s="62">
        <v>96.358800000000002</v>
      </c>
      <c r="O203" s="62">
        <v>37.333329999999997</v>
      </c>
      <c r="P203" s="62">
        <v>57.202330000000003</v>
      </c>
      <c r="Q203" s="98">
        <v>0</v>
      </c>
      <c r="R203" s="98">
        <v>1.765922</v>
      </c>
      <c r="S203" s="98">
        <v>0.22316749999999999</v>
      </c>
      <c r="T203" s="98"/>
      <c r="U203" s="98"/>
    </row>
    <row r="204" spans="1:21" ht="20.100000000000001" customHeight="1" x14ac:dyDescent="0.3">
      <c r="A204" t="s">
        <v>268</v>
      </c>
      <c r="B204" s="62">
        <v>82.971969999999999</v>
      </c>
      <c r="C204" s="62">
        <v>71.278630000000007</v>
      </c>
      <c r="D204" s="62">
        <v>76.063559999999995</v>
      </c>
      <c r="E204" s="62">
        <v>62.307279999999999</v>
      </c>
      <c r="F204" s="62">
        <v>66.516599999999997</v>
      </c>
      <c r="G204" s="62">
        <v>61.977789999999999</v>
      </c>
      <c r="H204" s="62">
        <v>52.480919999999998</v>
      </c>
      <c r="I204" s="62">
        <v>48.898000000000003</v>
      </c>
      <c r="J204" s="62">
        <v>34.556089999999998</v>
      </c>
      <c r="K204" s="62">
        <v>33.258299999999998</v>
      </c>
      <c r="L204" s="62">
        <v>51.454259999999998</v>
      </c>
      <c r="M204" s="62">
        <v>40.26717</v>
      </c>
      <c r="N204" s="62">
        <v>38.595590000000001</v>
      </c>
      <c r="O204" s="62">
        <v>24.614570000000001</v>
      </c>
      <c r="P204" s="62">
        <v>24.423190000000002</v>
      </c>
      <c r="Q204" s="98"/>
      <c r="R204" s="98"/>
      <c r="S204" s="98"/>
      <c r="T204" s="98"/>
      <c r="U204" s="98"/>
    </row>
    <row r="205" spans="1:21" ht="20.100000000000001" customHeight="1" x14ac:dyDescent="0.3">
      <c r="A205" t="s">
        <v>269</v>
      </c>
      <c r="B205" s="62">
        <v>95.782309999999995</v>
      </c>
      <c r="C205" s="62">
        <v>51.928780000000003</v>
      </c>
      <c r="D205" s="62">
        <v>86.807180000000002</v>
      </c>
      <c r="E205" s="62">
        <v>89.196309999999997</v>
      </c>
      <c r="F205" s="62">
        <v>92.140720000000002</v>
      </c>
      <c r="G205" s="62">
        <v>57.142859999999999</v>
      </c>
      <c r="H205" s="62">
        <v>47.181010000000001</v>
      </c>
      <c r="I205" s="62">
        <v>65.027320000000003</v>
      </c>
      <c r="J205" s="62">
        <v>68.050060000000002</v>
      </c>
      <c r="K205" s="62">
        <v>58.682639999999999</v>
      </c>
      <c r="L205" s="62">
        <v>55.23809</v>
      </c>
      <c r="M205" s="62">
        <v>28.189910000000001</v>
      </c>
      <c r="N205" s="62">
        <v>56.518340000000002</v>
      </c>
      <c r="O205" s="62">
        <v>60.93544</v>
      </c>
      <c r="P205" s="62">
        <v>54.565869999999997</v>
      </c>
      <c r="Q205" s="98"/>
      <c r="R205" s="98"/>
      <c r="S205" s="98"/>
      <c r="T205" s="98">
        <v>0.59394440000000004</v>
      </c>
      <c r="U205" s="98"/>
    </row>
    <row r="206" spans="1:21" ht="20.100000000000001" customHeight="1" x14ac:dyDescent="0.3">
      <c r="A206" t="s">
        <v>270</v>
      </c>
      <c r="B206" s="62">
        <v>97.07687</v>
      </c>
      <c r="C206" s="62">
        <v>84.910839999999993</v>
      </c>
      <c r="D206" s="62">
        <v>96.926289999999995</v>
      </c>
      <c r="E206" s="62">
        <v>97.867159999999998</v>
      </c>
      <c r="F206" s="62">
        <v>97.408270000000002</v>
      </c>
      <c r="G206" s="62">
        <v>82.930350000000004</v>
      </c>
      <c r="H206" s="62">
        <v>92.524000000000001</v>
      </c>
      <c r="I206" s="62">
        <v>95.553569999999993</v>
      </c>
      <c r="J206" s="62">
        <v>94.606949999999998</v>
      </c>
      <c r="K206" s="62">
        <v>83.808970000000002</v>
      </c>
      <c r="L206" s="62">
        <v>80.620710000000003</v>
      </c>
      <c r="M206" s="62">
        <v>78.738</v>
      </c>
      <c r="N206" s="62">
        <v>92.778270000000006</v>
      </c>
      <c r="O206" s="62">
        <v>92.656909999999996</v>
      </c>
      <c r="P206" s="62">
        <v>81.683170000000004</v>
      </c>
      <c r="Q206" s="98">
        <v>0.16703229999999999</v>
      </c>
      <c r="R206" s="98">
        <v>0.13270129999999999</v>
      </c>
      <c r="S206" s="98">
        <v>0.20533960000000001</v>
      </c>
      <c r="T206" s="98">
        <v>0.17751539999999999</v>
      </c>
      <c r="U206" s="98">
        <v>0.22548860000000001</v>
      </c>
    </row>
    <row r="207" spans="1:21" ht="20.100000000000001" customHeight="1" x14ac:dyDescent="0.3">
      <c r="A207" t="s">
        <v>271</v>
      </c>
      <c r="B207" s="62">
        <v>96.667439999999999</v>
      </c>
      <c r="C207" s="62">
        <v>71.822800000000001</v>
      </c>
      <c r="D207" s="62">
        <v>90.800610000000006</v>
      </c>
      <c r="E207" s="62">
        <v>96.05932</v>
      </c>
      <c r="F207" s="62">
        <v>88.788340000000005</v>
      </c>
      <c r="G207" s="62">
        <v>90.095550000000003</v>
      </c>
      <c r="H207" s="62">
        <v>85.475669999999994</v>
      </c>
      <c r="I207" s="62">
        <v>93.225560000000002</v>
      </c>
      <c r="J207" s="62">
        <v>91.822040000000001</v>
      </c>
      <c r="K207" s="62">
        <v>94.771240000000006</v>
      </c>
      <c r="L207" s="62">
        <v>87.392219999999995</v>
      </c>
      <c r="M207" s="62">
        <v>62.890340000000002</v>
      </c>
      <c r="N207" s="62">
        <v>84.872979999999998</v>
      </c>
      <c r="O207" s="62">
        <v>88.686440000000005</v>
      </c>
      <c r="P207" s="62">
        <v>84.514830000000003</v>
      </c>
      <c r="Q207" s="98">
        <v>0.24551619999999999</v>
      </c>
      <c r="R207" s="98">
        <v>0.35188520000000001</v>
      </c>
      <c r="S207" s="98">
        <v>0.27194790000000002</v>
      </c>
      <c r="T207" s="98">
        <v>0.30046010000000001</v>
      </c>
      <c r="U207" s="98">
        <v>0.20412630000000001</v>
      </c>
    </row>
    <row r="208" spans="1:21" ht="20.100000000000001" customHeight="1" x14ac:dyDescent="0.3">
      <c r="A208" t="s">
        <v>272</v>
      </c>
      <c r="B208" s="62">
        <v>98.863079999999997</v>
      </c>
      <c r="C208" s="62">
        <v>62.372570000000003</v>
      </c>
      <c r="D208" s="62">
        <v>86.163520000000005</v>
      </c>
      <c r="E208" s="62">
        <v>90.127489999999995</v>
      </c>
      <c r="F208" s="62">
        <v>93.913039999999995</v>
      </c>
      <c r="G208" s="62">
        <v>76.915469999999999</v>
      </c>
      <c r="H208" s="62">
        <v>66.543099999999995</v>
      </c>
      <c r="I208" s="62">
        <v>66.902519999999996</v>
      </c>
      <c r="J208" s="62">
        <v>74.370710000000003</v>
      </c>
      <c r="K208" s="62">
        <v>75.585279999999997</v>
      </c>
      <c r="L208" s="62">
        <v>76.174000000000007</v>
      </c>
      <c r="M208" s="62">
        <v>45.690449999999998</v>
      </c>
      <c r="N208" s="62">
        <v>58.844340000000003</v>
      </c>
      <c r="O208" s="62">
        <v>68.224909999999994</v>
      </c>
      <c r="P208" s="62">
        <v>71.337789999999998</v>
      </c>
      <c r="Q208" s="98">
        <v>0.41765770000000002</v>
      </c>
      <c r="R208" s="98"/>
      <c r="S208" s="98"/>
      <c r="T208" s="98">
        <v>0.29925800000000002</v>
      </c>
      <c r="U208" s="98">
        <v>0.32203359999999998</v>
      </c>
    </row>
    <row r="209" spans="1:21" ht="20.100000000000001" customHeight="1" x14ac:dyDescent="0.3">
      <c r="A209" t="s">
        <v>273</v>
      </c>
      <c r="B209" s="62">
        <v>91.778450000000007</v>
      </c>
      <c r="C209" s="62">
        <v>59.289340000000003</v>
      </c>
      <c r="D209" s="62">
        <v>83.333340000000007</v>
      </c>
      <c r="E209" s="62">
        <v>75.609759999999994</v>
      </c>
      <c r="F209" s="62">
        <v>81.405209999999997</v>
      </c>
      <c r="G209" s="62">
        <v>91.605360000000005</v>
      </c>
      <c r="H209" s="62">
        <v>89.441630000000004</v>
      </c>
      <c r="I209" s="62">
        <v>87.245930000000001</v>
      </c>
      <c r="J209" s="62">
        <v>91.019959999999998</v>
      </c>
      <c r="K209" s="62">
        <v>89.582070000000002</v>
      </c>
      <c r="L209" s="62">
        <v>84.768500000000003</v>
      </c>
      <c r="M209" s="62">
        <v>54.213200000000001</v>
      </c>
      <c r="N209" s="62">
        <v>73.475610000000003</v>
      </c>
      <c r="O209" s="62">
        <v>69.124170000000007</v>
      </c>
      <c r="P209" s="62">
        <v>73.652330000000006</v>
      </c>
      <c r="Q209" s="98">
        <v>0.106932</v>
      </c>
      <c r="R209" s="98"/>
      <c r="S209" s="98">
        <v>0.1226434</v>
      </c>
      <c r="T209" s="98">
        <v>9.0636499999999995E-2</v>
      </c>
      <c r="U209" s="98">
        <v>9.6655699999999997E-2</v>
      </c>
    </row>
    <row r="210" spans="1:21" ht="20.100000000000001" customHeight="1" x14ac:dyDescent="0.3">
      <c r="A210" t="s">
        <v>274</v>
      </c>
      <c r="B210" s="62"/>
      <c r="C210" s="62"/>
      <c r="D210" s="62"/>
      <c r="E210" s="62"/>
      <c r="F210" s="62">
        <v>91.368080000000006</v>
      </c>
      <c r="G210" s="62"/>
      <c r="H210" s="62"/>
      <c r="I210" s="62"/>
      <c r="J210" s="62"/>
      <c r="K210" s="62">
        <v>38.599350000000001</v>
      </c>
      <c r="L210" s="62"/>
      <c r="M210" s="62"/>
      <c r="N210" s="62"/>
      <c r="O210" s="62"/>
      <c r="P210" s="62">
        <v>35.504890000000003</v>
      </c>
      <c r="Q210" s="98"/>
      <c r="R210" s="98"/>
      <c r="S210" s="98"/>
      <c r="T210" s="98"/>
      <c r="U210" s="98"/>
    </row>
    <row r="211" spans="1:21" ht="20.100000000000001" customHeight="1" x14ac:dyDescent="0.3">
      <c r="A211" t="s">
        <v>275</v>
      </c>
      <c r="B211" s="62">
        <v>98.335409999999996</v>
      </c>
      <c r="C211" s="62">
        <v>68.306709999999995</v>
      </c>
      <c r="D211" s="62">
        <v>85.953670000000002</v>
      </c>
      <c r="E211" s="62">
        <v>87.949259999999995</v>
      </c>
      <c r="F211" s="62">
        <v>86.596459999999993</v>
      </c>
      <c r="G211" s="62">
        <v>79.317520000000002</v>
      </c>
      <c r="H211" s="62">
        <v>75.143770000000004</v>
      </c>
      <c r="I211" s="62">
        <v>79.398719999999997</v>
      </c>
      <c r="J211" s="62">
        <v>77.008449999999996</v>
      </c>
      <c r="K211" s="62">
        <v>71.086650000000006</v>
      </c>
      <c r="L211" s="62">
        <v>78.15231</v>
      </c>
      <c r="M211" s="62">
        <v>51.629390000000001</v>
      </c>
      <c r="N211" s="62">
        <v>68.851650000000006</v>
      </c>
      <c r="O211" s="62">
        <v>67.864689999999996</v>
      </c>
      <c r="P211" s="62">
        <v>61.847769999999997</v>
      </c>
      <c r="Q211" s="98">
        <v>8.4858199999999995E-2</v>
      </c>
      <c r="R211" s="98"/>
      <c r="S211" s="98">
        <v>0.28567540000000002</v>
      </c>
      <c r="T211" s="98">
        <v>0.2277593</v>
      </c>
      <c r="U211" s="98">
        <v>0.50444820000000001</v>
      </c>
    </row>
    <row r="212" spans="1:21" ht="20.100000000000001" customHeight="1" x14ac:dyDescent="0.3">
      <c r="A212" t="s">
        <v>276</v>
      </c>
      <c r="B212" s="62">
        <v>82.424239999999998</v>
      </c>
      <c r="C212" s="62">
        <v>61.115409999999997</v>
      </c>
      <c r="D212" s="62">
        <v>88.212180000000004</v>
      </c>
      <c r="E212" s="62">
        <v>91.360889999999998</v>
      </c>
      <c r="F212" s="62">
        <v>92.687299999999993</v>
      </c>
      <c r="G212" s="62">
        <v>2.0833330000000001</v>
      </c>
      <c r="H212" s="62">
        <v>3.6405889999999999</v>
      </c>
      <c r="I212" s="62">
        <v>5.1571709999999999</v>
      </c>
      <c r="J212" s="62">
        <v>4.8769159999999996</v>
      </c>
      <c r="K212" s="62">
        <v>4.8003590000000003</v>
      </c>
      <c r="L212" s="62">
        <v>1.818182</v>
      </c>
      <c r="M212" s="62">
        <v>3.1758329999999999</v>
      </c>
      <c r="N212" s="62">
        <v>4.8624749999999999</v>
      </c>
      <c r="O212" s="62">
        <v>4.7375759999999998</v>
      </c>
      <c r="P212" s="62">
        <v>4.3965899999999998</v>
      </c>
      <c r="Q212" s="98"/>
      <c r="R212" s="98"/>
      <c r="S212" s="98"/>
      <c r="T212" s="98"/>
      <c r="U212" s="98"/>
    </row>
    <row r="213" spans="1:21" ht="20.100000000000001" customHeight="1" x14ac:dyDescent="0.3">
      <c r="A213" t="s">
        <v>277</v>
      </c>
      <c r="B213" s="62">
        <v>94.063550000000006</v>
      </c>
      <c r="C213" s="62">
        <v>37.199120000000001</v>
      </c>
      <c r="D213" s="62">
        <v>65.044820000000001</v>
      </c>
      <c r="E213" s="62">
        <v>80.193240000000003</v>
      </c>
      <c r="F213" s="62">
        <v>52.287579999999998</v>
      </c>
      <c r="G213" s="62">
        <v>83.36121</v>
      </c>
      <c r="H213" s="62">
        <v>96.717730000000003</v>
      </c>
      <c r="I213" s="62">
        <v>98.975669999999994</v>
      </c>
      <c r="J213" s="62">
        <v>99.033810000000003</v>
      </c>
      <c r="K213" s="62">
        <v>98.692809999999994</v>
      </c>
      <c r="L213" s="62">
        <v>78.260869999999997</v>
      </c>
      <c r="M213" s="62">
        <v>35.667400000000001</v>
      </c>
      <c r="N213" s="62">
        <v>64.532650000000004</v>
      </c>
      <c r="O213" s="62">
        <v>79.388080000000002</v>
      </c>
      <c r="P213" s="62">
        <v>51.764710000000001</v>
      </c>
      <c r="Q213" s="98">
        <v>0.30773539999999999</v>
      </c>
      <c r="R213" s="98"/>
      <c r="S213" s="98">
        <v>0.15015880000000001</v>
      </c>
      <c r="T213" s="98">
        <v>0.1430042</v>
      </c>
      <c r="U213" s="98"/>
    </row>
    <row r="214" spans="1:21" ht="20.100000000000001" customHeight="1" x14ac:dyDescent="0.3">
      <c r="A214" t="s">
        <v>278</v>
      </c>
      <c r="B214" s="62">
        <v>80.035970000000006</v>
      </c>
      <c r="C214" s="62">
        <v>85.051540000000003</v>
      </c>
      <c r="D214" s="62">
        <v>96.443510000000003</v>
      </c>
      <c r="E214" s="62">
        <v>98.064509999999999</v>
      </c>
      <c r="F214" s="62">
        <v>95.183040000000005</v>
      </c>
      <c r="G214" s="62">
        <v>65.107910000000004</v>
      </c>
      <c r="H214" s="62">
        <v>67.525769999999994</v>
      </c>
      <c r="I214" s="62">
        <v>73.012550000000005</v>
      </c>
      <c r="J214" s="62">
        <v>80.967740000000006</v>
      </c>
      <c r="K214" s="62">
        <v>83.429670000000002</v>
      </c>
      <c r="L214" s="62">
        <v>54.856110000000001</v>
      </c>
      <c r="M214" s="62">
        <v>59.793819999999997</v>
      </c>
      <c r="N214" s="62">
        <v>71.338909999999998</v>
      </c>
      <c r="O214" s="62">
        <v>79.516130000000004</v>
      </c>
      <c r="P214" s="62">
        <v>79.190749999999994</v>
      </c>
      <c r="Q214" s="98"/>
      <c r="R214" s="98"/>
      <c r="S214" s="98">
        <v>6.9897299999999996E-2</v>
      </c>
      <c r="T214" s="98">
        <v>0.10926909999999999</v>
      </c>
      <c r="U214" s="98">
        <v>5.1511599999999998E-2</v>
      </c>
    </row>
    <row r="215" spans="1:21" ht="20.100000000000001" customHeight="1" x14ac:dyDescent="0.3">
      <c r="A215" t="s">
        <v>279</v>
      </c>
      <c r="B215" s="62">
        <v>87.195989999999995</v>
      </c>
      <c r="C215" s="62">
        <v>73.856210000000004</v>
      </c>
      <c r="D215" s="62">
        <v>88.379890000000003</v>
      </c>
      <c r="E215" s="62">
        <v>87.893079999999998</v>
      </c>
      <c r="F215" s="62">
        <v>93.046360000000007</v>
      </c>
      <c r="G215" s="62">
        <v>65.736760000000004</v>
      </c>
      <c r="H215" s="62">
        <v>87.145970000000005</v>
      </c>
      <c r="I215" s="62">
        <v>91.173190000000005</v>
      </c>
      <c r="J215" s="62">
        <v>95.597480000000004</v>
      </c>
      <c r="K215" s="62">
        <v>93.956950000000006</v>
      </c>
      <c r="L215" s="62">
        <v>57.010010000000001</v>
      </c>
      <c r="M215" s="62">
        <v>64.052279999999996</v>
      </c>
      <c r="N215" s="62">
        <v>80.670389999999998</v>
      </c>
      <c r="O215" s="62">
        <v>84.355350000000001</v>
      </c>
      <c r="P215" s="62">
        <v>87.831119999999999</v>
      </c>
      <c r="Q215" s="98"/>
      <c r="R215" s="98">
        <v>0.6036532</v>
      </c>
      <c r="S215" s="98">
        <v>0.3048978</v>
      </c>
      <c r="T215" s="98">
        <v>0.52444230000000003</v>
      </c>
      <c r="U215" s="98">
        <v>0.1800824</v>
      </c>
    </row>
    <row r="216" spans="1:21" ht="20.100000000000001" customHeight="1" x14ac:dyDescent="0.3">
      <c r="A216" t="s">
        <v>346</v>
      </c>
      <c r="B216" s="62"/>
      <c r="C216" s="62">
        <v>51.757710000000003</v>
      </c>
      <c r="D216" s="62">
        <v>78.223240000000004</v>
      </c>
      <c r="E216" s="62"/>
      <c r="F216" s="62"/>
      <c r="G216" s="62"/>
      <c r="H216" s="62">
        <v>29.908059999999999</v>
      </c>
      <c r="I216" s="62">
        <v>27.289290000000001</v>
      </c>
      <c r="J216" s="62"/>
      <c r="K216" s="62"/>
      <c r="L216" s="62"/>
      <c r="M216" s="62">
        <v>14.8729</v>
      </c>
      <c r="N216" s="62">
        <v>22.64237</v>
      </c>
      <c r="O216" s="62"/>
      <c r="P216" s="62"/>
      <c r="Q216" s="98"/>
      <c r="R216" s="98"/>
      <c r="S216" s="98"/>
      <c r="T216" s="98"/>
      <c r="U216" s="98"/>
    </row>
    <row r="217" spans="1:21" ht="20.100000000000001" customHeight="1" x14ac:dyDescent="0.3">
      <c r="A217" t="s">
        <v>280</v>
      </c>
      <c r="B217" s="62">
        <v>97.5</v>
      </c>
      <c r="C217" s="62">
        <v>78.711489999999998</v>
      </c>
      <c r="D217" s="62">
        <v>93.887150000000005</v>
      </c>
      <c r="E217" s="62">
        <v>72.129429999999999</v>
      </c>
      <c r="F217" s="62">
        <v>73.354230000000001</v>
      </c>
      <c r="G217" s="62">
        <v>88.416659999999993</v>
      </c>
      <c r="H217" s="62">
        <v>92.156859999999995</v>
      </c>
      <c r="I217" s="62">
        <v>87.617549999999994</v>
      </c>
      <c r="J217" s="62">
        <v>93.110650000000007</v>
      </c>
      <c r="K217" s="62">
        <v>95.715779999999995</v>
      </c>
      <c r="L217" s="62">
        <v>86.166659999999993</v>
      </c>
      <c r="M217" s="62">
        <v>73.669460000000001</v>
      </c>
      <c r="N217" s="62">
        <v>81.818179999999998</v>
      </c>
      <c r="O217" s="62">
        <v>67.014610000000005</v>
      </c>
      <c r="P217" s="62">
        <v>70.428420000000003</v>
      </c>
      <c r="Q217" s="98">
        <v>0.74660210000000005</v>
      </c>
      <c r="R217" s="98">
        <v>1.0295749999999999</v>
      </c>
      <c r="S217" s="98">
        <v>0.2669821</v>
      </c>
      <c r="T217" s="98">
        <v>0.61730620000000003</v>
      </c>
      <c r="U217" s="98">
        <v>0.70873759999999997</v>
      </c>
    </row>
    <row r="218" spans="1:21" ht="20.100000000000001" customHeight="1" x14ac:dyDescent="0.3">
      <c r="A218" t="s">
        <v>347</v>
      </c>
      <c r="B218" s="62">
        <v>53.998699999999999</v>
      </c>
      <c r="C218" s="62">
        <v>36.194029999999998</v>
      </c>
      <c r="D218" s="62">
        <v>82.269959999999998</v>
      </c>
      <c r="E218" s="62">
        <v>80.225239999999999</v>
      </c>
      <c r="F218" s="62"/>
      <c r="G218" s="62">
        <v>71.879069999999999</v>
      </c>
      <c r="H218" s="62">
        <v>32.873130000000003</v>
      </c>
      <c r="I218" s="62">
        <v>54.119909999999997</v>
      </c>
      <c r="J218" s="62">
        <v>69.294470000000004</v>
      </c>
      <c r="K218" s="62"/>
      <c r="L218" s="62">
        <v>40.474640000000001</v>
      </c>
      <c r="M218" s="62">
        <v>16.865670000000001</v>
      </c>
      <c r="N218" s="62">
        <v>47.899970000000003</v>
      </c>
      <c r="O218" s="62">
        <v>59.78801</v>
      </c>
      <c r="P218" s="62"/>
      <c r="Q218" s="98"/>
      <c r="R218" s="98"/>
      <c r="S218" s="98"/>
      <c r="T218" s="98"/>
      <c r="U218" s="98"/>
    </row>
    <row r="219" spans="1:21" s="39" customFormat="1" ht="20.100000000000001" customHeight="1" x14ac:dyDescent="0.3">
      <c r="A219" s="56" t="s">
        <v>293</v>
      </c>
      <c r="B219" s="75">
        <v>85.9</v>
      </c>
      <c r="C219" s="75">
        <v>70.7</v>
      </c>
      <c r="D219" s="75">
        <v>86.3</v>
      </c>
      <c r="E219" s="75">
        <v>86.7</v>
      </c>
      <c r="F219" s="75">
        <v>89</v>
      </c>
      <c r="G219" s="75">
        <v>68.400000000000006</v>
      </c>
      <c r="H219" s="75">
        <v>61.1</v>
      </c>
      <c r="I219" s="75">
        <v>67.099999999999994</v>
      </c>
      <c r="J219" s="75">
        <v>68.5</v>
      </c>
      <c r="K219" s="75">
        <v>67.599999999999994</v>
      </c>
      <c r="L219" s="75">
        <v>63.9</v>
      </c>
      <c r="M219" s="75">
        <v>50.5</v>
      </c>
      <c r="N219" s="75">
        <v>62.4</v>
      </c>
      <c r="O219" s="75">
        <v>64.099999999999994</v>
      </c>
      <c r="P219" s="75">
        <v>63.9</v>
      </c>
      <c r="Q219" s="78">
        <v>0.26</v>
      </c>
      <c r="R219" s="78">
        <v>0.17</v>
      </c>
      <c r="S219" s="78">
        <v>0.21</v>
      </c>
      <c r="T219" s="78">
        <v>0.22</v>
      </c>
      <c r="U219" s="78">
        <v>0.22</v>
      </c>
    </row>
    <row r="220" spans="1:21" ht="18.600000000000001" customHeight="1" x14ac:dyDescent="0.3"/>
    <row r="221" spans="1:21" ht="20.100000000000001" customHeight="1" x14ac:dyDescent="0.3"/>
    <row r="222" spans="1:21" ht="20.100000000000001" customHeight="1" x14ac:dyDescent="0.3"/>
    <row r="223" spans="1:21" ht="20.100000000000001" customHeight="1" x14ac:dyDescent="0.3"/>
    <row r="224" spans="1:21" ht="20.100000000000001" customHeight="1" x14ac:dyDescent="0.3"/>
    <row r="225" ht="20.100000000000001" customHeight="1" x14ac:dyDescent="0.3"/>
    <row r="226" ht="20.100000000000001" customHeight="1" x14ac:dyDescent="0.3"/>
    <row r="227" ht="20.100000000000001" customHeight="1" x14ac:dyDescent="0.3"/>
    <row r="228" ht="20.100000000000001" customHeight="1" x14ac:dyDescent="0.3"/>
    <row r="229" ht="20.100000000000001" customHeight="1" x14ac:dyDescent="0.3"/>
    <row r="230" ht="20.100000000000001" customHeight="1" x14ac:dyDescent="0.3"/>
    <row r="231" ht="20.100000000000001" customHeight="1" x14ac:dyDescent="0.3"/>
    <row r="232" ht="20.100000000000001" customHeight="1" x14ac:dyDescent="0.3"/>
    <row r="233" ht="20.100000000000001" customHeight="1" x14ac:dyDescent="0.3"/>
    <row r="234" ht="20.100000000000001" customHeight="1" x14ac:dyDescent="0.3"/>
    <row r="235" ht="20.100000000000001" customHeight="1" x14ac:dyDescent="0.3"/>
    <row r="236" ht="20.100000000000001" customHeight="1" x14ac:dyDescent="0.3"/>
    <row r="237" ht="20.100000000000001" customHeight="1" x14ac:dyDescent="0.3"/>
    <row r="238" ht="20.100000000000001" customHeight="1" x14ac:dyDescent="0.3"/>
    <row r="239" ht="20.100000000000001" customHeight="1" x14ac:dyDescent="0.3"/>
    <row r="240" ht="20.100000000000001" customHeight="1" x14ac:dyDescent="0.3"/>
    <row r="241" ht="20.100000000000001" customHeight="1" x14ac:dyDescent="0.3"/>
    <row r="242" ht="20.100000000000001" customHeight="1" x14ac:dyDescent="0.3"/>
    <row r="243" ht="20.100000000000001" customHeight="1" x14ac:dyDescent="0.3"/>
    <row r="244" ht="20.100000000000001" customHeight="1" x14ac:dyDescent="0.3"/>
    <row r="245" ht="20.100000000000001" customHeight="1" x14ac:dyDescent="0.3"/>
    <row r="246" ht="20.100000000000001" customHeight="1" x14ac:dyDescent="0.3"/>
    <row r="247" ht="20.100000000000001" customHeight="1" x14ac:dyDescent="0.3"/>
    <row r="248" ht="20.100000000000001" customHeight="1" x14ac:dyDescent="0.3"/>
    <row r="249" ht="20.100000000000001" customHeight="1" x14ac:dyDescent="0.3"/>
    <row r="250" ht="20.100000000000001" customHeight="1" x14ac:dyDescent="0.3"/>
    <row r="251" ht="20.100000000000001" customHeight="1" x14ac:dyDescent="0.3"/>
    <row r="252" ht="20.100000000000001" customHeight="1" x14ac:dyDescent="0.3"/>
    <row r="253" ht="20.100000000000001" customHeight="1" x14ac:dyDescent="0.3"/>
    <row r="254" ht="20.100000000000001" customHeight="1" x14ac:dyDescent="0.3"/>
    <row r="255" ht="20.100000000000001" customHeight="1" x14ac:dyDescent="0.3"/>
    <row r="256" ht="20.100000000000001" customHeight="1" x14ac:dyDescent="0.3"/>
    <row r="257" ht="20.100000000000001" customHeight="1" x14ac:dyDescent="0.3"/>
    <row r="258" ht="20.100000000000001" customHeight="1" x14ac:dyDescent="0.3"/>
    <row r="259" ht="20.100000000000001" customHeight="1" x14ac:dyDescent="0.3"/>
    <row r="260" ht="20.100000000000001" customHeight="1" x14ac:dyDescent="0.3"/>
    <row r="261" ht="20.100000000000001" customHeight="1" x14ac:dyDescent="0.3"/>
    <row r="262" ht="20.100000000000001" customHeight="1" x14ac:dyDescent="0.3"/>
    <row r="263" ht="20.100000000000001" customHeight="1" x14ac:dyDescent="0.3"/>
    <row r="264" ht="20.100000000000001" customHeight="1" x14ac:dyDescent="0.3"/>
    <row r="265" ht="20.100000000000001" customHeight="1" x14ac:dyDescent="0.3"/>
    <row r="266" ht="20.100000000000001" customHeight="1" x14ac:dyDescent="0.3"/>
  </sheetData>
  <sheetProtection algorithmName="SHA-512" hashValue="NGz8kh24zW2pdIdOsmclHhwW7Q3yLXi7Z0Mf6Ec6ZBqeAUl0g3OCc6bgEtM+vTptplwUS5WQGWkUi1WfGyla0g==" saltValue="b7/qwgPR8KZC0/o75lkSOA==" spinCount="100000" sheet="1" objects="1" scenarios="1" autoFilter="0"/>
  <autoFilter ref="A1:A266" xr:uid="{E474D5D1-197E-4D2B-A0E3-E9F0C3D88463}"/>
  <mergeCells count="5">
    <mergeCell ref="B1:F1"/>
    <mergeCell ref="G1:K1"/>
    <mergeCell ref="A1:A2"/>
    <mergeCell ref="L1:P1"/>
    <mergeCell ref="Q1:U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80EA4E9A0D10A4B86B174D08978D5EB" ma:contentTypeVersion="17" ma:contentTypeDescription="Create a new document." ma:contentTypeScope="" ma:versionID="bec4130260609b196788f5888c0a04f6">
  <xsd:schema xmlns:xsd="http://www.w3.org/2001/XMLSchema" xmlns:xs="http://www.w3.org/2001/XMLSchema" xmlns:p="http://schemas.microsoft.com/office/2006/metadata/properties" xmlns:ns2="c497441b-d3fe-4788-8629-aff52d38f515" xmlns:ns3="1d162527-c308-4a98-98b8-9e726c57dd8b" targetNamespace="http://schemas.microsoft.com/office/2006/metadata/properties" ma:root="true" ma:fieldsID="fb4a662aaf4479b94c16fb98b915f355" ns2:_="" ns3:_="">
    <xsd:import namespace="c497441b-d3fe-4788-8629-aff52d38f515"/>
    <xsd:import namespace="1d162527-c308-4a98-98b8-9e726c57dd8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97441b-d3fe-4788-8629-aff52d38f5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df9d8e5-705b-4129-800a-08ca17c575e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d162527-c308-4a98-98b8-9e726c57dd8b"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a82646f2-e9d2-4406-bf69-6dc6bc988cd6}" ma:internalName="TaxCatchAll" ma:showField="CatchAllData" ma:web="1d162527-c308-4a98-98b8-9e726c57dd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497441b-d3fe-4788-8629-aff52d38f515">
      <Terms xmlns="http://schemas.microsoft.com/office/infopath/2007/PartnerControls"/>
    </lcf76f155ced4ddcb4097134ff3c332f>
    <TaxCatchAll xmlns="1d162527-c308-4a98-98b8-9e726c57dd8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545C793-A6EB-41E8-B1A7-5A5015CB51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497441b-d3fe-4788-8629-aff52d38f515"/>
    <ds:schemaRef ds:uri="1d162527-c308-4a98-98b8-9e726c57dd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A4221AD-29E6-4F7B-8C79-03189148CF3E}">
  <ds:schemaRefs>
    <ds:schemaRef ds:uri="http://schemas.microsoft.com/office/2006/metadata/properties"/>
    <ds:schemaRef ds:uri="http://schemas.microsoft.com/office/infopath/2007/PartnerControls"/>
    <ds:schemaRef ds:uri="c497441b-d3fe-4788-8629-aff52d38f515"/>
    <ds:schemaRef ds:uri="1d162527-c308-4a98-98b8-9e726c57dd8b"/>
  </ds:schemaRefs>
</ds:datastoreItem>
</file>

<file path=customXml/itemProps3.xml><?xml version="1.0" encoding="utf-8"?>
<ds:datastoreItem xmlns:ds="http://schemas.openxmlformats.org/officeDocument/2006/customXml" ds:itemID="{D763DC55-2CE0-4F50-823B-D2E4DA6EE6F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vt:i4>
      </vt:variant>
    </vt:vector>
  </HeadingPairs>
  <TitlesOfParts>
    <vt:vector size="16" baseType="lpstr">
      <vt:lpstr>Cataract Audit Data</vt:lpstr>
      <vt:lpstr>1. Participating centres</vt:lpstr>
      <vt:lpstr>2. Number of operations </vt:lpstr>
      <vt:lpstr>3. Copathology &amp; PCR</vt:lpstr>
      <vt:lpstr>4. Visual Acuity</vt:lpstr>
      <vt:lpstr>5. Data Quality</vt:lpstr>
      <vt:lpstr>6. Postoperative complications</vt:lpstr>
      <vt:lpstr>7. Last 5 NHS years data 1</vt:lpstr>
      <vt:lpstr>8. Last 5 NHS years data 2 </vt:lpstr>
      <vt:lpstr>9. Information</vt:lpstr>
      <vt:lpstr>Metadata</vt:lpstr>
      <vt:lpstr>Guidance</vt:lpstr>
      <vt:lpstr>CreateTableCode</vt:lpstr>
      <vt:lpstr>Code1</vt:lpstr>
      <vt:lpstr>Code2</vt:lpstr>
      <vt:lpstr>'Cataract Audit Data'!Print_Area</vt:lpstr>
    </vt:vector>
  </TitlesOfParts>
  <Manager/>
  <Company>IMS3</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Jenkins, Craig</dc:creator>
  <cp:keywords/>
  <dc:description/>
  <cp:lastModifiedBy>Joanna Szust</cp:lastModifiedBy>
  <cp:revision/>
  <dcterms:created xsi:type="dcterms:W3CDTF">2015-01-27T11:32:26Z</dcterms:created>
  <dcterms:modified xsi:type="dcterms:W3CDTF">2025-09-04T15:15:11Z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0x010100480EA4E9A0D10A4B86B174D08978D5EB</vt:lpwstr>
  </property>
  <property fmtid="{D5CDD505-2E9C-101B-9397-08002B2CF9AE}" pid="3" name="MediaServiceImageTags">
    <vt:lpwstr/>
  </property>
</Properties>
</file>